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ALE MAS" sheetId="1" r:id="rId1"/>
    <sheet name="ALE FEM" sheetId="2" r:id="rId2"/>
    <sheet name="INF MAS" sheetId="3" r:id="rId3"/>
    <sheet name="INF FEM" sheetId="4" r:id="rId4"/>
    <sheet name="ABS MAS" sheetId="5" r:id="rId5"/>
  </sheets>
  <definedNames/>
  <calcPr fullCalcOnLoad="1"/>
</workbook>
</file>

<file path=xl/sharedStrings.xml><?xml version="1.0" encoding="utf-8"?>
<sst xmlns="http://schemas.openxmlformats.org/spreadsheetml/2006/main" count="477" uniqueCount="178">
  <si>
    <t>NOMBRE Y APELLIDOS</t>
  </si>
  <si>
    <t>AÑO NAC.</t>
  </si>
  <si>
    <t>CLUB</t>
  </si>
  <si>
    <t>PUNT.</t>
  </si>
  <si>
    <t>SALTO DE LONGITUD</t>
  </si>
  <si>
    <t>FINAL</t>
  </si>
  <si>
    <t>CATEGORIA ALEVIN MASCULINO</t>
  </si>
  <si>
    <t>DORS.</t>
  </si>
  <si>
    <t>1995, 1996, 1997 ....</t>
  </si>
  <si>
    <t>DESDE 1990,1989...</t>
  </si>
  <si>
    <t>CATEGORIA ABSOLUTA MASCULINO</t>
  </si>
  <si>
    <t>CATEGORIA INFANTIL FEMENINO</t>
  </si>
  <si>
    <t>1991, 1992, 1993 Y 1994</t>
  </si>
  <si>
    <t>CATEGORIA INFANTIL MASCULINO</t>
  </si>
  <si>
    <t>CATEGORIA ALEVIN FEMENINO</t>
  </si>
  <si>
    <t>ALFONSO SANCHEZ LOPEZ</t>
  </si>
  <si>
    <t>FERNANDO TENDERO</t>
  </si>
  <si>
    <t>ALBERTO HORNILLOS MARTIN</t>
  </si>
  <si>
    <t>PEDRO RUIZ</t>
  </si>
  <si>
    <t>JESUS RUIZ</t>
  </si>
  <si>
    <t>DANIEL SANCHEZ</t>
  </si>
  <si>
    <t>SANTIAGO RODRIGUEZ LOPEZ</t>
  </si>
  <si>
    <t>LUCIANO TORRES</t>
  </si>
  <si>
    <t>DAVID MANZANARES MARTIN</t>
  </si>
  <si>
    <t>ANGEL DIAZ MARTIN</t>
  </si>
  <si>
    <t>JOSE LUIS MARTIN FERNANDEZ</t>
  </si>
  <si>
    <t>MADRID</t>
  </si>
  <si>
    <t>C.A. GUADAMUR</t>
  </si>
  <si>
    <t>CLUB ATLETISMO TOLEDO</t>
  </si>
  <si>
    <t>SONSECA</t>
  </si>
  <si>
    <t>MARCA</t>
  </si>
  <si>
    <t>500 M. LISOS</t>
  </si>
  <si>
    <t>LANZAMIENTO DISCO</t>
  </si>
  <si>
    <t>X</t>
  </si>
  <si>
    <t>1´48</t>
  </si>
  <si>
    <t>1´28</t>
  </si>
  <si>
    <t>1´26</t>
  </si>
  <si>
    <t>1´25</t>
  </si>
  <si>
    <t>1´37</t>
  </si>
  <si>
    <t>1´36</t>
  </si>
  <si>
    <t>1´35</t>
  </si>
  <si>
    <t>2´02</t>
  </si>
  <si>
    <t>MIGUEL CEVALLOS ARELLANO</t>
  </si>
  <si>
    <t>50 M. LISOS</t>
  </si>
  <si>
    <t>LANZAMIENTO PESO</t>
  </si>
  <si>
    <t>LAURA RUIZ MARTIN</t>
  </si>
  <si>
    <t>SARA LOPEZ ROSADO</t>
  </si>
  <si>
    <t>RAQUEL MARTIN FERNANDEZ</t>
  </si>
  <si>
    <t>2´22</t>
  </si>
  <si>
    <t>2´23</t>
  </si>
  <si>
    <t>2´30</t>
  </si>
  <si>
    <t>SANDRA RAMOS MARTIN</t>
  </si>
  <si>
    <t>ALBERTO ANDRADE</t>
  </si>
  <si>
    <t>DAVID DE LA CRUZ</t>
  </si>
  <si>
    <t>JOSE RAFAEL RODRIGUEZ</t>
  </si>
  <si>
    <t>AITOR DE LA RICA</t>
  </si>
  <si>
    <t>MARIO VENTAS</t>
  </si>
  <si>
    <t>ANTONIO HERNANDEZ MARTIN</t>
  </si>
  <si>
    <t>ANGEL GUTIERREZ DEL CASTILLO</t>
  </si>
  <si>
    <t>IVAN DE LA CRUZ CHAMIZA</t>
  </si>
  <si>
    <t>ORGAZ</t>
  </si>
  <si>
    <t>1´51</t>
  </si>
  <si>
    <t>1´57</t>
  </si>
  <si>
    <t>2´03</t>
  </si>
  <si>
    <t>2´04</t>
  </si>
  <si>
    <t>2´28</t>
  </si>
  <si>
    <t>3´03</t>
  </si>
  <si>
    <t>3´39</t>
  </si>
  <si>
    <t>29 Y 30 DE AGOSTO DE 2006</t>
  </si>
  <si>
    <t>V MINIOLIMPIADA POPULAR SONSECANA</t>
  </si>
  <si>
    <t>LUIS ABAD MARTIN</t>
  </si>
  <si>
    <t>DANIEL MUÑOZ SANCHEZ</t>
  </si>
  <si>
    <t>DAVID RUIZ LOPEZ</t>
  </si>
  <si>
    <t>ALVARO DORADO GOMEZ</t>
  </si>
  <si>
    <t>IVAN VALENTIN CAMUÑAS</t>
  </si>
  <si>
    <t>JAVIER VALENTIN CAMUÑAS</t>
  </si>
  <si>
    <t>PABLO VALENTIN OLIVARES</t>
  </si>
  <si>
    <t>JESUS RUIZ GARCIA</t>
  </si>
  <si>
    <t>JESUS SANTOS</t>
  </si>
  <si>
    <t>IÑAQUI NAPEZ</t>
  </si>
  <si>
    <t>MARIO GARCIA GOMEZ</t>
  </si>
  <si>
    <t>SAUL JIMENEZ GOMEZ</t>
  </si>
  <si>
    <t>ENRIQUE MARTIN DE LA CRUZ</t>
  </si>
  <si>
    <t>DANIEL SANCHEZ GARCIA</t>
  </si>
  <si>
    <t>JUAN JOSE LORENTE SANCHEZ</t>
  </si>
  <si>
    <t>CRISTIAN DE LA CRUZ CHAMIZO</t>
  </si>
  <si>
    <t>RAUL LORENTE SANCHEZ</t>
  </si>
  <si>
    <t>CARLOS PECES AGUADO</t>
  </si>
  <si>
    <t>JEAN CARLOS CABALLOS</t>
  </si>
  <si>
    <t>DAVID GARCIA CASTRO</t>
  </si>
  <si>
    <t>ADUARDO BORRIOS</t>
  </si>
  <si>
    <t>MARCOS MARTIN GARCIA</t>
  </si>
  <si>
    <t>ALEJANDRO MARTIN GARCIA</t>
  </si>
  <si>
    <t>IGANCIO SANCHEZ MANCEBO</t>
  </si>
  <si>
    <t>JAVIER JIMENEZ LOPEZ</t>
  </si>
  <si>
    <t>LOS YEBENES</t>
  </si>
  <si>
    <t>MIGUEL CEBALLOS</t>
  </si>
  <si>
    <t>2´11</t>
  </si>
  <si>
    <t>2´12</t>
  </si>
  <si>
    <t>2´14</t>
  </si>
  <si>
    <t>3´17</t>
  </si>
  <si>
    <t>3´20</t>
  </si>
  <si>
    <t>3´44</t>
  </si>
  <si>
    <t>3´45</t>
  </si>
  <si>
    <t>3´48</t>
  </si>
  <si>
    <t>3´50</t>
  </si>
  <si>
    <t>SALTO LONGITUD</t>
  </si>
  <si>
    <t>POS.</t>
  </si>
  <si>
    <t>CLASIF.</t>
  </si>
  <si>
    <t>NOELIA RODRIGUEZ MARTIN</t>
  </si>
  <si>
    <t>LOLI SANCHEZ FLOREZ</t>
  </si>
  <si>
    <t>IRIS SANCHEZ FLOREZ</t>
  </si>
  <si>
    <t>NATALIA SANCHEZ FLOREZ</t>
  </si>
  <si>
    <t>ANDREA VALENTIN OLIVARES</t>
  </si>
  <si>
    <t>ALICIA RUIZ MARTIN</t>
  </si>
  <si>
    <t>NEREA MARTIN RODRIGUEZ</t>
  </si>
  <si>
    <t>MIRIAM MARTIN MANZANARES</t>
  </si>
  <si>
    <t>YUDIT GARCIA DE BLAS</t>
  </si>
  <si>
    <t>SANDRA LOPEZ ROSADO</t>
  </si>
  <si>
    <t>ALICIA UTRILLA MARTIN</t>
  </si>
  <si>
    <t>SOFIA GARCIA CASTRO</t>
  </si>
  <si>
    <t>MARTA GARCIA CASTRO</t>
  </si>
  <si>
    <t>ISABEL BARRIO</t>
  </si>
  <si>
    <t>CLARA BARRIO</t>
  </si>
  <si>
    <t>2´10</t>
  </si>
  <si>
    <t>2´17</t>
  </si>
  <si>
    <t>2´21</t>
  </si>
  <si>
    <t>2´32</t>
  </si>
  <si>
    <t>2´35</t>
  </si>
  <si>
    <t>2´41</t>
  </si>
  <si>
    <t>2´58</t>
  </si>
  <si>
    <t>3´01</t>
  </si>
  <si>
    <t>3´08</t>
  </si>
  <si>
    <t>3´12</t>
  </si>
  <si>
    <t>4´44</t>
  </si>
  <si>
    <t>MARTA RUEDAS BURGOS</t>
  </si>
  <si>
    <t>LAURA MARTIN GALAN</t>
  </si>
  <si>
    <t>VERONICA LORENTE FERNANDEZ</t>
  </si>
  <si>
    <t>ANDRES BERNARDO RUIZ</t>
  </si>
  <si>
    <t>ALBERTO BERNARDO RUIZ</t>
  </si>
  <si>
    <t>IVAN SANCHEZ</t>
  </si>
  <si>
    <t>JORGE GOMEZ HERNANDEZ</t>
  </si>
  <si>
    <t>ALBERTO GOMEZ HERNANDEZ</t>
  </si>
  <si>
    <t>GABRIEL RUEDA BURGOS</t>
  </si>
  <si>
    <t>ADRIAN MARTIN GALAN</t>
  </si>
  <si>
    <t>ALVARO DORADO SANCHEZ</t>
  </si>
  <si>
    <t>SERGIO GARCIA MARTIN</t>
  </si>
  <si>
    <t>8´67</t>
  </si>
  <si>
    <t>8´10</t>
  </si>
  <si>
    <t>9´15</t>
  </si>
  <si>
    <t>10´16</t>
  </si>
  <si>
    <t>11´34</t>
  </si>
  <si>
    <t>11´78</t>
  </si>
  <si>
    <t>12´42</t>
  </si>
  <si>
    <t>10´94</t>
  </si>
  <si>
    <t>11´00</t>
  </si>
  <si>
    <t>8´34</t>
  </si>
  <si>
    <t>9´60</t>
  </si>
  <si>
    <t>9´23</t>
  </si>
  <si>
    <t>9´79</t>
  </si>
  <si>
    <t>9´36</t>
  </si>
  <si>
    <t>9´54</t>
  </si>
  <si>
    <t>14´29</t>
  </si>
  <si>
    <t>10´17</t>
  </si>
  <si>
    <t>11´35</t>
  </si>
  <si>
    <t>8´90</t>
  </si>
  <si>
    <t>11´55</t>
  </si>
  <si>
    <t>13´19</t>
  </si>
  <si>
    <t>11´12</t>
  </si>
  <si>
    <t>14´99</t>
  </si>
  <si>
    <t>10´34</t>
  </si>
  <si>
    <t>10´98</t>
  </si>
  <si>
    <t>9´11</t>
  </si>
  <si>
    <t>10´11</t>
  </si>
  <si>
    <t>8´59</t>
  </si>
  <si>
    <t>11´21</t>
  </si>
  <si>
    <t>10´23</t>
  </si>
  <si>
    <t>9´09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</si>
</sst>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R6" sqref="R6"/>
    </sheetView>
  </sheetViews>
  <sheetFormatPr defaultColWidth="11.421875" defaultRowHeight="12.75"/>
  <cols>
    <col min="1" max="1" width="5.57421875" style="0" bestFit="1" customWidth="1"/>
    <col min="2" max="2" width="6.140625" style="8" bestFit="1" customWidth="1"/>
    <col min="3" max="3" width="30.28125" style="0" customWidth="1"/>
    <col min="4" max="4" width="8.57421875" style="8" customWidth="1"/>
    <col min="5" max="5" width="15.57421875" style="0" customWidth="1"/>
    <col min="6" max="6" width="6.8515625" style="8" customWidth="1"/>
    <col min="7" max="7" width="5.28125" style="8" customWidth="1"/>
    <col min="8" max="8" width="9.28125" style="8" customWidth="1"/>
    <col min="9" max="9" width="6.7109375" style="0" customWidth="1"/>
    <col min="10" max="10" width="8.140625" style="8" customWidth="1"/>
    <col min="11" max="12" width="9.140625" style="8" customWidth="1"/>
    <col min="13" max="13" width="5.8515625" style="8" bestFit="1" customWidth="1"/>
    <col min="14" max="14" width="5.57421875" style="8" bestFit="1" customWidth="1"/>
    <col min="15" max="15" width="5.00390625" style="8" bestFit="1" customWidth="1"/>
    <col min="16" max="16384" width="9.140625" style="0" customWidth="1"/>
  </cols>
  <sheetData>
    <row r="1" spans="3:9" ht="26.25">
      <c r="C1" s="15" t="s">
        <v>69</v>
      </c>
      <c r="I1" s="8"/>
    </row>
    <row r="2" spans="3:9" ht="26.25">
      <c r="C2" s="15" t="s">
        <v>68</v>
      </c>
      <c r="I2" s="8"/>
    </row>
    <row r="3" spans="3:9" ht="26.25">
      <c r="C3" s="15"/>
      <c r="I3" s="8"/>
    </row>
    <row r="4" spans="2:9" ht="15.75">
      <c r="B4" s="7"/>
      <c r="C4" s="4" t="s">
        <v>6</v>
      </c>
      <c r="E4" s="17" t="s">
        <v>8</v>
      </c>
      <c r="F4" s="7"/>
      <c r="G4" s="7"/>
      <c r="H4" s="7"/>
      <c r="I4" s="3"/>
    </row>
    <row r="5" spans="2:9" ht="15.75">
      <c r="B5" s="7"/>
      <c r="C5" s="4"/>
      <c r="D5" s="9"/>
      <c r="E5" s="3"/>
      <c r="F5" s="7"/>
      <c r="G5" s="7"/>
      <c r="H5" s="7"/>
      <c r="I5" s="3"/>
    </row>
    <row r="6" spans="2:15" ht="15">
      <c r="B6" s="7"/>
      <c r="C6" s="3"/>
      <c r="D6" s="7"/>
      <c r="E6" s="3"/>
      <c r="F6" s="29" t="s">
        <v>31</v>
      </c>
      <c r="G6" s="29"/>
      <c r="H6" s="29" t="s">
        <v>106</v>
      </c>
      <c r="I6" s="29"/>
      <c r="J6" s="29" t="s">
        <v>44</v>
      </c>
      <c r="K6" s="29"/>
      <c r="L6" s="28" t="s">
        <v>43</v>
      </c>
      <c r="M6" s="28"/>
      <c r="N6" s="28" t="s">
        <v>108</v>
      </c>
      <c r="O6" s="28"/>
    </row>
    <row r="7" spans="1:15" s="12" customFormat="1" ht="12">
      <c r="A7" s="11" t="s">
        <v>5</v>
      </c>
      <c r="B7" s="11" t="s">
        <v>7</v>
      </c>
      <c r="C7" s="11" t="s">
        <v>0</v>
      </c>
      <c r="D7" s="11" t="s">
        <v>1</v>
      </c>
      <c r="E7" s="11" t="s">
        <v>2</v>
      </c>
      <c r="F7" s="11" t="s">
        <v>30</v>
      </c>
      <c r="G7" s="11" t="s">
        <v>3</v>
      </c>
      <c r="H7" s="11" t="s">
        <v>30</v>
      </c>
      <c r="I7" s="11" t="s">
        <v>3</v>
      </c>
      <c r="J7" s="11" t="s">
        <v>30</v>
      </c>
      <c r="K7" s="11" t="s">
        <v>3</v>
      </c>
      <c r="L7" s="11" t="s">
        <v>30</v>
      </c>
      <c r="M7" s="11" t="s">
        <v>3</v>
      </c>
      <c r="N7" s="11" t="s">
        <v>5</v>
      </c>
      <c r="O7" s="11" t="s">
        <v>107</v>
      </c>
    </row>
    <row r="8" spans="1:15" s="6" customFormat="1" ht="12.75">
      <c r="A8" s="14">
        <v>12</v>
      </c>
      <c r="B8" s="19">
        <v>448</v>
      </c>
      <c r="C8" s="13" t="s">
        <v>71</v>
      </c>
      <c r="D8" s="14">
        <v>1995</v>
      </c>
      <c r="E8" s="13" t="s">
        <v>29</v>
      </c>
      <c r="F8" s="14" t="s">
        <v>97</v>
      </c>
      <c r="G8" s="14">
        <v>1</v>
      </c>
      <c r="H8" s="18">
        <v>3.06</v>
      </c>
      <c r="I8" s="14">
        <v>2</v>
      </c>
      <c r="J8" s="18">
        <v>4.15</v>
      </c>
      <c r="K8" s="14">
        <v>8</v>
      </c>
      <c r="L8" s="14" t="s">
        <v>148</v>
      </c>
      <c r="M8" s="14">
        <v>1</v>
      </c>
      <c r="N8" s="14">
        <f aca="true" t="shared" si="0" ref="N8:N40">G8+I8+K8+M8</f>
        <v>12</v>
      </c>
      <c r="O8" s="14">
        <v>1</v>
      </c>
    </row>
    <row r="9" spans="1:15" s="6" customFormat="1" ht="12.75">
      <c r="A9" s="14">
        <v>16</v>
      </c>
      <c r="B9" s="19">
        <v>447</v>
      </c>
      <c r="C9" s="13" t="s">
        <v>70</v>
      </c>
      <c r="D9" s="14">
        <v>1996</v>
      </c>
      <c r="E9" s="13" t="s">
        <v>95</v>
      </c>
      <c r="F9" s="14" t="s">
        <v>97</v>
      </c>
      <c r="G9" s="14">
        <v>2</v>
      </c>
      <c r="H9" s="18">
        <v>3</v>
      </c>
      <c r="I9" s="14">
        <v>4</v>
      </c>
      <c r="J9" s="18">
        <v>4.66</v>
      </c>
      <c r="K9" s="14">
        <v>6</v>
      </c>
      <c r="L9" s="14" t="s">
        <v>147</v>
      </c>
      <c r="M9" s="14">
        <v>4</v>
      </c>
      <c r="N9" s="14">
        <f t="shared" si="0"/>
        <v>16</v>
      </c>
      <c r="O9" s="14">
        <v>2</v>
      </c>
    </row>
    <row r="10" spans="1:15" s="6" customFormat="1" ht="12.75">
      <c r="A10" s="14">
        <v>20</v>
      </c>
      <c r="B10" s="19">
        <v>457</v>
      </c>
      <c r="C10" s="13" t="s">
        <v>80</v>
      </c>
      <c r="D10" s="14">
        <v>1996</v>
      </c>
      <c r="E10" s="13" t="s">
        <v>29</v>
      </c>
      <c r="F10" s="14" t="s">
        <v>49</v>
      </c>
      <c r="G10" s="14">
        <v>5</v>
      </c>
      <c r="H10" s="18">
        <v>2.94</v>
      </c>
      <c r="I10" s="14">
        <v>6</v>
      </c>
      <c r="J10" s="18">
        <v>4.21</v>
      </c>
      <c r="K10" s="14">
        <v>7</v>
      </c>
      <c r="L10" s="26" t="s">
        <v>156</v>
      </c>
      <c r="M10" s="14">
        <v>2</v>
      </c>
      <c r="N10" s="14">
        <f t="shared" si="0"/>
        <v>20</v>
      </c>
      <c r="O10" s="14">
        <v>3</v>
      </c>
    </row>
    <row r="11" spans="1:15" s="6" customFormat="1" ht="12.75">
      <c r="A11" s="14">
        <v>21</v>
      </c>
      <c r="B11" s="19">
        <v>460</v>
      </c>
      <c r="C11" s="13" t="s">
        <v>82</v>
      </c>
      <c r="D11" s="14">
        <v>1996</v>
      </c>
      <c r="E11" s="13" t="s">
        <v>29</v>
      </c>
      <c r="F11" s="14" t="s">
        <v>99</v>
      </c>
      <c r="G11" s="14">
        <v>4</v>
      </c>
      <c r="H11" s="18">
        <v>3.01</v>
      </c>
      <c r="I11" s="14">
        <v>3</v>
      </c>
      <c r="J11" s="18">
        <v>4.87</v>
      </c>
      <c r="K11" s="14">
        <v>5</v>
      </c>
      <c r="L11" s="14" t="s">
        <v>158</v>
      </c>
      <c r="M11" s="14">
        <v>9</v>
      </c>
      <c r="N11" s="14">
        <f t="shared" si="0"/>
        <v>21</v>
      </c>
      <c r="O11" s="14">
        <v>4</v>
      </c>
    </row>
    <row r="12" spans="1:15" s="6" customFormat="1" ht="12.75">
      <c r="A12" s="14">
        <v>22</v>
      </c>
      <c r="B12" s="19">
        <v>449</v>
      </c>
      <c r="C12" s="13" t="s">
        <v>72</v>
      </c>
      <c r="D12" s="14">
        <v>1995</v>
      </c>
      <c r="E12" s="13" t="s">
        <v>29</v>
      </c>
      <c r="F12" s="14" t="s">
        <v>98</v>
      </c>
      <c r="G12" s="14">
        <v>3</v>
      </c>
      <c r="H12" s="18">
        <v>3.16</v>
      </c>
      <c r="I12" s="14">
        <v>1</v>
      </c>
      <c r="J12" s="18">
        <v>3.68</v>
      </c>
      <c r="K12" s="14">
        <v>10</v>
      </c>
      <c r="L12" s="14" t="s">
        <v>149</v>
      </c>
      <c r="M12" s="14">
        <v>8</v>
      </c>
      <c r="N12" s="14">
        <f t="shared" si="0"/>
        <v>22</v>
      </c>
      <c r="O12" s="14">
        <v>5</v>
      </c>
    </row>
    <row r="13" spans="1:15" s="6" customFormat="1" ht="12.75">
      <c r="A13" s="14">
        <v>32</v>
      </c>
      <c r="B13" s="19">
        <v>459</v>
      </c>
      <c r="C13" s="13" t="s">
        <v>81</v>
      </c>
      <c r="D13" s="14">
        <v>1996</v>
      </c>
      <c r="E13" s="13" t="s">
        <v>29</v>
      </c>
      <c r="F13" s="14"/>
      <c r="G13" s="14">
        <v>10</v>
      </c>
      <c r="H13" s="18">
        <v>2.78</v>
      </c>
      <c r="I13" s="14">
        <v>8</v>
      </c>
      <c r="J13" s="18">
        <v>5.58</v>
      </c>
      <c r="K13" s="14">
        <v>2</v>
      </c>
      <c r="L13" s="14" t="s">
        <v>157</v>
      </c>
      <c r="M13" s="14">
        <v>12</v>
      </c>
      <c r="N13" s="14">
        <f t="shared" si="0"/>
        <v>32</v>
      </c>
      <c r="O13" s="14">
        <v>6</v>
      </c>
    </row>
    <row r="14" spans="1:15" s="6" customFormat="1" ht="12.75">
      <c r="A14" s="14">
        <v>35</v>
      </c>
      <c r="B14" s="19">
        <v>467</v>
      </c>
      <c r="C14" s="13" t="s">
        <v>88</v>
      </c>
      <c r="D14" s="14">
        <v>1996</v>
      </c>
      <c r="E14" s="13" t="s">
        <v>29</v>
      </c>
      <c r="F14" s="14"/>
      <c r="G14" s="14">
        <v>14</v>
      </c>
      <c r="H14" s="18">
        <v>2.99</v>
      </c>
      <c r="I14" s="14">
        <v>5</v>
      </c>
      <c r="J14" s="18">
        <v>3.61</v>
      </c>
      <c r="K14" s="14">
        <v>11</v>
      </c>
      <c r="L14" s="14" t="s">
        <v>165</v>
      </c>
      <c r="M14" s="14">
        <v>5</v>
      </c>
      <c r="N14" s="14">
        <f t="shared" si="0"/>
        <v>35</v>
      </c>
      <c r="O14" s="14">
        <v>7</v>
      </c>
    </row>
    <row r="15" spans="1:15" s="6" customFormat="1" ht="12.75">
      <c r="A15" s="14">
        <v>35</v>
      </c>
      <c r="B15" s="19">
        <v>462</v>
      </c>
      <c r="C15" s="13" t="s">
        <v>84</v>
      </c>
      <c r="D15" s="14">
        <v>1996</v>
      </c>
      <c r="E15" s="13" t="s">
        <v>29</v>
      </c>
      <c r="F15" s="14"/>
      <c r="G15" s="14">
        <v>6</v>
      </c>
      <c r="H15" s="18">
        <v>2.8</v>
      </c>
      <c r="I15" s="14">
        <v>7</v>
      </c>
      <c r="J15" s="18">
        <v>3.55</v>
      </c>
      <c r="K15" s="14">
        <v>12</v>
      </c>
      <c r="L15" s="14" t="s">
        <v>160</v>
      </c>
      <c r="M15" s="14">
        <v>10</v>
      </c>
      <c r="N15" s="14">
        <f t="shared" si="0"/>
        <v>35</v>
      </c>
      <c r="O15" s="14">
        <v>7</v>
      </c>
    </row>
    <row r="16" spans="1:15" s="6" customFormat="1" ht="12.75">
      <c r="A16" s="14">
        <v>46</v>
      </c>
      <c r="B16" s="19">
        <v>451</v>
      </c>
      <c r="C16" s="13" t="s">
        <v>74</v>
      </c>
      <c r="D16" s="14">
        <v>1996</v>
      </c>
      <c r="E16" s="13" t="s">
        <v>29</v>
      </c>
      <c r="F16" s="14"/>
      <c r="G16" s="14">
        <v>7</v>
      </c>
      <c r="H16" s="18">
        <v>2.58</v>
      </c>
      <c r="I16" s="14">
        <v>9</v>
      </c>
      <c r="J16" s="18">
        <v>3.1</v>
      </c>
      <c r="K16" s="14">
        <v>15</v>
      </c>
      <c r="L16" s="14" t="s">
        <v>150</v>
      </c>
      <c r="M16" s="14">
        <v>15</v>
      </c>
      <c r="N16" s="14">
        <f t="shared" si="0"/>
        <v>46</v>
      </c>
      <c r="O16" s="14">
        <v>9</v>
      </c>
    </row>
    <row r="17" spans="1:15" s="6" customFormat="1" ht="12.75">
      <c r="A17" s="14">
        <v>50</v>
      </c>
      <c r="B17" s="19">
        <v>461</v>
      </c>
      <c r="C17" s="13" t="s">
        <v>83</v>
      </c>
      <c r="D17" s="14">
        <v>1996</v>
      </c>
      <c r="E17" s="13" t="s">
        <v>29</v>
      </c>
      <c r="F17" s="14"/>
      <c r="G17" s="14">
        <v>11</v>
      </c>
      <c r="H17" s="18">
        <v>2.27</v>
      </c>
      <c r="I17" s="14">
        <v>13</v>
      </c>
      <c r="J17" s="18">
        <v>3.45</v>
      </c>
      <c r="K17" s="14">
        <v>13</v>
      </c>
      <c r="L17" s="14" t="s">
        <v>159</v>
      </c>
      <c r="M17" s="14">
        <v>13</v>
      </c>
      <c r="N17" s="14">
        <f t="shared" si="0"/>
        <v>50</v>
      </c>
      <c r="O17" s="14">
        <v>10</v>
      </c>
    </row>
    <row r="18" spans="1:15" s="6" customFormat="1" ht="12.75">
      <c r="A18" s="22">
        <v>58</v>
      </c>
      <c r="B18" s="14">
        <v>1486</v>
      </c>
      <c r="C18" s="23" t="s">
        <v>143</v>
      </c>
      <c r="D18" s="14">
        <v>1995</v>
      </c>
      <c r="E18" s="23" t="s">
        <v>29</v>
      </c>
      <c r="F18" s="14" t="s">
        <v>33</v>
      </c>
      <c r="G18" s="14">
        <v>26</v>
      </c>
      <c r="H18" s="14" t="s">
        <v>33</v>
      </c>
      <c r="I18" s="14">
        <v>26</v>
      </c>
      <c r="J18" s="14">
        <v>5.3</v>
      </c>
      <c r="K18" s="14">
        <v>3</v>
      </c>
      <c r="L18" s="14" t="s">
        <v>174</v>
      </c>
      <c r="M18" s="14">
        <v>3</v>
      </c>
      <c r="N18" s="22">
        <f t="shared" si="0"/>
        <v>58</v>
      </c>
      <c r="O18" s="14">
        <v>11</v>
      </c>
    </row>
    <row r="19" spans="1:15" s="6" customFormat="1" ht="12.75">
      <c r="A19" s="14">
        <v>60</v>
      </c>
      <c r="B19" s="19">
        <v>465</v>
      </c>
      <c r="C19" s="13" t="s">
        <v>87</v>
      </c>
      <c r="D19" s="14">
        <v>1999</v>
      </c>
      <c r="E19" s="13" t="s">
        <v>29</v>
      </c>
      <c r="F19" s="14"/>
      <c r="G19" s="14">
        <v>9</v>
      </c>
      <c r="H19" s="18">
        <v>2.24</v>
      </c>
      <c r="I19" s="14">
        <v>14</v>
      </c>
      <c r="J19" s="24">
        <v>12</v>
      </c>
      <c r="K19" s="14">
        <v>21</v>
      </c>
      <c r="L19" s="14" t="s">
        <v>163</v>
      </c>
      <c r="M19" s="14">
        <v>16</v>
      </c>
      <c r="N19" s="14">
        <f t="shared" si="0"/>
        <v>60</v>
      </c>
      <c r="O19" s="14">
        <v>12</v>
      </c>
    </row>
    <row r="20" spans="1:15" s="6" customFormat="1" ht="12.75">
      <c r="A20" s="14">
        <v>61</v>
      </c>
      <c r="B20" s="19">
        <v>456</v>
      </c>
      <c r="C20" s="13" t="s">
        <v>79</v>
      </c>
      <c r="D20" s="14">
        <v>1999</v>
      </c>
      <c r="E20" s="13" t="s">
        <v>29</v>
      </c>
      <c r="F20" s="14"/>
      <c r="G20" s="14">
        <v>8</v>
      </c>
      <c r="H20" s="18">
        <v>2.43</v>
      </c>
      <c r="I20" s="14">
        <v>10</v>
      </c>
      <c r="J20" s="24">
        <v>10</v>
      </c>
      <c r="K20" s="14">
        <v>22</v>
      </c>
      <c r="L20" s="14" t="s">
        <v>155</v>
      </c>
      <c r="M20" s="14">
        <v>21</v>
      </c>
      <c r="N20" s="14">
        <f t="shared" si="0"/>
        <v>61</v>
      </c>
      <c r="O20" s="14">
        <v>13</v>
      </c>
    </row>
    <row r="21" spans="1:15" s="6" customFormat="1" ht="12.75">
      <c r="A21" s="14">
        <v>66</v>
      </c>
      <c r="B21" s="19">
        <v>470</v>
      </c>
      <c r="C21" s="13" t="s">
        <v>91</v>
      </c>
      <c r="D21" s="14">
        <v>1998</v>
      </c>
      <c r="E21" s="13" t="s">
        <v>29</v>
      </c>
      <c r="F21" s="14"/>
      <c r="G21" s="14">
        <v>12</v>
      </c>
      <c r="H21" s="18">
        <v>1.91</v>
      </c>
      <c r="I21" s="14">
        <v>18</v>
      </c>
      <c r="J21" s="18">
        <v>3.25</v>
      </c>
      <c r="K21" s="14">
        <v>14</v>
      </c>
      <c r="L21" s="14" t="s">
        <v>168</v>
      </c>
      <c r="M21" s="14">
        <v>22</v>
      </c>
      <c r="N21" s="14">
        <f t="shared" si="0"/>
        <v>66</v>
      </c>
      <c r="O21" s="14">
        <v>14</v>
      </c>
    </row>
    <row r="22" spans="1:15" s="6" customFormat="1" ht="12.75">
      <c r="A22" s="22">
        <v>67</v>
      </c>
      <c r="B22" s="14">
        <v>1485</v>
      </c>
      <c r="C22" s="23" t="s">
        <v>142</v>
      </c>
      <c r="D22" s="14">
        <v>1995</v>
      </c>
      <c r="E22" s="23" t="s">
        <v>29</v>
      </c>
      <c r="F22" s="14" t="s">
        <v>33</v>
      </c>
      <c r="G22" s="14">
        <v>26</v>
      </c>
      <c r="H22" s="14" t="s">
        <v>33</v>
      </c>
      <c r="I22" s="14">
        <v>26</v>
      </c>
      <c r="J22" s="14">
        <v>5.66</v>
      </c>
      <c r="K22" s="14">
        <v>1</v>
      </c>
      <c r="L22" s="14" t="s">
        <v>173</v>
      </c>
      <c r="M22" s="14">
        <v>14</v>
      </c>
      <c r="N22" s="22">
        <f t="shared" si="0"/>
        <v>67</v>
      </c>
      <c r="O22" s="14">
        <v>15</v>
      </c>
    </row>
    <row r="23" spans="1:15" s="6" customFormat="1" ht="12.75">
      <c r="A23" s="22">
        <v>73</v>
      </c>
      <c r="B23" s="14">
        <v>1490</v>
      </c>
      <c r="C23" s="13" t="s">
        <v>140</v>
      </c>
      <c r="D23" s="14">
        <v>1995</v>
      </c>
      <c r="E23" s="23" t="s">
        <v>29</v>
      </c>
      <c r="F23" s="14" t="s">
        <v>33</v>
      </c>
      <c r="G23" s="14">
        <v>26</v>
      </c>
      <c r="H23" s="14" t="s">
        <v>33</v>
      </c>
      <c r="I23" s="14">
        <v>26</v>
      </c>
      <c r="J23" s="14">
        <v>5.2</v>
      </c>
      <c r="K23" s="14">
        <v>4</v>
      </c>
      <c r="L23" s="14" t="s">
        <v>176</v>
      </c>
      <c r="M23" s="14">
        <v>17</v>
      </c>
      <c r="N23" s="22">
        <f t="shared" si="0"/>
        <v>73</v>
      </c>
      <c r="O23" s="14">
        <v>16</v>
      </c>
    </row>
    <row r="24" spans="1:15" s="6" customFormat="1" ht="12.75">
      <c r="A24" s="14">
        <v>73</v>
      </c>
      <c r="B24" s="19">
        <v>463</v>
      </c>
      <c r="C24" s="13" t="s">
        <v>85</v>
      </c>
      <c r="D24" s="14">
        <v>1998</v>
      </c>
      <c r="E24" s="13" t="s">
        <v>60</v>
      </c>
      <c r="F24" s="14" t="s">
        <v>33</v>
      </c>
      <c r="G24" s="14">
        <v>26</v>
      </c>
      <c r="H24" s="18">
        <v>1.93</v>
      </c>
      <c r="I24" s="14">
        <v>17</v>
      </c>
      <c r="J24" s="18">
        <v>2.15</v>
      </c>
      <c r="K24" s="14">
        <v>19</v>
      </c>
      <c r="L24" s="14" t="s">
        <v>161</v>
      </c>
      <c r="M24" s="14">
        <v>11</v>
      </c>
      <c r="N24" s="14">
        <f t="shared" si="0"/>
        <v>73</v>
      </c>
      <c r="O24" s="14">
        <v>16</v>
      </c>
    </row>
    <row r="25" spans="1:15" s="6" customFormat="1" ht="12.75">
      <c r="A25" s="14">
        <v>74</v>
      </c>
      <c r="B25" s="19">
        <v>472</v>
      </c>
      <c r="C25" s="13" t="s">
        <v>93</v>
      </c>
      <c r="D25" s="14">
        <v>1998</v>
      </c>
      <c r="E25" s="13" t="s">
        <v>29</v>
      </c>
      <c r="F25" s="14" t="s">
        <v>103</v>
      </c>
      <c r="G25" s="14">
        <v>23</v>
      </c>
      <c r="H25" s="18">
        <v>2.14</v>
      </c>
      <c r="I25" s="14">
        <v>15</v>
      </c>
      <c r="J25" s="18">
        <v>2.4</v>
      </c>
      <c r="K25" s="14">
        <v>18</v>
      </c>
      <c r="L25" s="14" t="s">
        <v>170</v>
      </c>
      <c r="M25" s="14">
        <v>18</v>
      </c>
      <c r="N25" s="14">
        <f t="shared" si="0"/>
        <v>74</v>
      </c>
      <c r="O25" s="14">
        <v>18</v>
      </c>
    </row>
    <row r="26" spans="1:15" s="6" customFormat="1" ht="12.75">
      <c r="A26" s="22">
        <v>75</v>
      </c>
      <c r="B26" s="14">
        <v>1484</v>
      </c>
      <c r="C26" s="23" t="s">
        <v>141</v>
      </c>
      <c r="D26" s="14">
        <v>1998</v>
      </c>
      <c r="E26" s="23" t="s">
        <v>29</v>
      </c>
      <c r="F26" s="14" t="s">
        <v>33</v>
      </c>
      <c r="G26" s="14">
        <v>26</v>
      </c>
      <c r="H26" s="14" t="s">
        <v>33</v>
      </c>
      <c r="I26" s="14">
        <v>26</v>
      </c>
      <c r="J26" s="14">
        <v>2.75</v>
      </c>
      <c r="K26" s="14">
        <v>16</v>
      </c>
      <c r="L26" s="14" t="s">
        <v>172</v>
      </c>
      <c r="M26" s="14">
        <v>7</v>
      </c>
      <c r="N26" s="22">
        <f t="shared" si="0"/>
        <v>75</v>
      </c>
      <c r="O26" s="14">
        <v>19</v>
      </c>
    </row>
    <row r="27" spans="1:15" s="6" customFormat="1" ht="12.75">
      <c r="A27" s="22">
        <v>78</v>
      </c>
      <c r="B27" s="14">
        <v>1494</v>
      </c>
      <c r="C27" s="13" t="s">
        <v>139</v>
      </c>
      <c r="D27" s="14">
        <v>1999</v>
      </c>
      <c r="E27" s="13" t="s">
        <v>29</v>
      </c>
      <c r="F27" s="14" t="s">
        <v>33</v>
      </c>
      <c r="G27" s="14">
        <v>26</v>
      </c>
      <c r="H27" s="14" t="s">
        <v>33</v>
      </c>
      <c r="I27" s="22">
        <v>26</v>
      </c>
      <c r="J27" s="24">
        <v>14.1</v>
      </c>
      <c r="K27" s="14">
        <v>20</v>
      </c>
      <c r="L27" s="14" t="s">
        <v>177</v>
      </c>
      <c r="M27" s="14">
        <v>6</v>
      </c>
      <c r="N27" s="22">
        <f t="shared" si="0"/>
        <v>78</v>
      </c>
      <c r="O27" s="14">
        <v>20</v>
      </c>
    </row>
    <row r="28" spans="1:15" s="6" customFormat="1" ht="12.75">
      <c r="A28" s="14">
        <v>79</v>
      </c>
      <c r="B28" s="19">
        <v>468</v>
      </c>
      <c r="C28" s="13" t="s">
        <v>89</v>
      </c>
      <c r="D28" s="14">
        <v>1999</v>
      </c>
      <c r="E28" s="13" t="s">
        <v>29</v>
      </c>
      <c r="F28" s="14"/>
      <c r="G28" s="14">
        <v>17</v>
      </c>
      <c r="H28" s="18">
        <v>2.29</v>
      </c>
      <c r="I28" s="14">
        <v>11</v>
      </c>
      <c r="J28" s="24">
        <v>7.5</v>
      </c>
      <c r="K28" s="14">
        <v>25</v>
      </c>
      <c r="L28" s="14" t="s">
        <v>166</v>
      </c>
      <c r="M28" s="14">
        <v>26</v>
      </c>
      <c r="N28" s="14">
        <f t="shared" si="0"/>
        <v>79</v>
      </c>
      <c r="O28" s="14">
        <v>21</v>
      </c>
    </row>
    <row r="29" spans="1:15" s="6" customFormat="1" ht="12.75">
      <c r="A29" s="14">
        <v>82</v>
      </c>
      <c r="B29" s="19">
        <v>452</v>
      </c>
      <c r="C29" s="13" t="s">
        <v>75</v>
      </c>
      <c r="D29" s="14">
        <v>1999</v>
      </c>
      <c r="E29" s="13" t="s">
        <v>29</v>
      </c>
      <c r="F29" s="14"/>
      <c r="G29" s="14">
        <v>19</v>
      </c>
      <c r="H29" s="18">
        <v>1.97</v>
      </c>
      <c r="I29" s="14">
        <v>16</v>
      </c>
      <c r="J29" s="24">
        <v>9.2</v>
      </c>
      <c r="K29" s="14">
        <v>23</v>
      </c>
      <c r="L29" s="14" t="s">
        <v>151</v>
      </c>
      <c r="M29" s="14">
        <v>24</v>
      </c>
      <c r="N29" s="14">
        <f t="shared" si="0"/>
        <v>82</v>
      </c>
      <c r="O29" s="14">
        <v>22</v>
      </c>
    </row>
    <row r="30" spans="1:15" s="6" customFormat="1" ht="12.75">
      <c r="A30" s="14">
        <v>85</v>
      </c>
      <c r="B30" s="19">
        <v>476</v>
      </c>
      <c r="C30" s="13" t="s">
        <v>94</v>
      </c>
      <c r="D30" s="14">
        <v>1999</v>
      </c>
      <c r="E30" s="13" t="s">
        <v>29</v>
      </c>
      <c r="F30" s="14"/>
      <c r="G30" s="14">
        <v>18</v>
      </c>
      <c r="H30" s="18" t="s">
        <v>33</v>
      </c>
      <c r="I30" s="14">
        <v>26</v>
      </c>
      <c r="J30" s="18">
        <v>4.05</v>
      </c>
      <c r="K30" s="14">
        <v>9</v>
      </c>
      <c r="L30" s="22" t="s">
        <v>33</v>
      </c>
      <c r="M30" s="14">
        <v>32</v>
      </c>
      <c r="N30" s="14">
        <f t="shared" si="0"/>
        <v>85</v>
      </c>
      <c r="O30" s="14">
        <v>23</v>
      </c>
    </row>
    <row r="31" spans="1:15" s="6" customFormat="1" ht="12.75">
      <c r="A31" s="14">
        <v>87</v>
      </c>
      <c r="B31" s="19">
        <v>455</v>
      </c>
      <c r="C31" s="13" t="s">
        <v>78</v>
      </c>
      <c r="D31" s="14">
        <v>1999</v>
      </c>
      <c r="E31" s="13" t="s">
        <v>29</v>
      </c>
      <c r="F31" s="14" t="s">
        <v>100</v>
      </c>
      <c r="G31" s="14">
        <v>20</v>
      </c>
      <c r="H31" s="18">
        <v>1.52</v>
      </c>
      <c r="I31" s="14">
        <v>21</v>
      </c>
      <c r="J31" s="24">
        <v>6.9</v>
      </c>
      <c r="K31" s="14">
        <v>27</v>
      </c>
      <c r="L31" s="14" t="s">
        <v>154</v>
      </c>
      <c r="M31" s="14">
        <v>19</v>
      </c>
      <c r="N31" s="14">
        <f t="shared" si="0"/>
        <v>87</v>
      </c>
      <c r="O31" s="14">
        <v>24</v>
      </c>
    </row>
    <row r="32" spans="1:15" s="6" customFormat="1" ht="12.75">
      <c r="A32" s="14">
        <v>87</v>
      </c>
      <c r="B32" s="19">
        <v>466</v>
      </c>
      <c r="C32" s="13" t="s">
        <v>96</v>
      </c>
      <c r="D32" s="14">
        <v>2000</v>
      </c>
      <c r="E32" s="13" t="s">
        <v>29</v>
      </c>
      <c r="F32" s="14"/>
      <c r="G32" s="14">
        <v>16</v>
      </c>
      <c r="H32" s="18">
        <v>1.4</v>
      </c>
      <c r="I32" s="14">
        <v>22</v>
      </c>
      <c r="J32" s="24">
        <v>8.6</v>
      </c>
      <c r="K32" s="14">
        <v>24</v>
      </c>
      <c r="L32" s="14" t="s">
        <v>164</v>
      </c>
      <c r="M32" s="14">
        <v>25</v>
      </c>
      <c r="N32" s="14">
        <f t="shared" si="0"/>
        <v>87</v>
      </c>
      <c r="O32" s="14">
        <v>24</v>
      </c>
    </row>
    <row r="33" spans="1:15" s="6" customFormat="1" ht="12.75">
      <c r="A33" s="14">
        <v>88</v>
      </c>
      <c r="B33" s="19">
        <v>450</v>
      </c>
      <c r="C33" s="13" t="s">
        <v>73</v>
      </c>
      <c r="D33" s="14">
        <v>1996</v>
      </c>
      <c r="E33" s="13" t="s">
        <v>29</v>
      </c>
      <c r="F33" s="14"/>
      <c r="G33" s="14">
        <v>13</v>
      </c>
      <c r="H33" s="18">
        <v>2.29</v>
      </c>
      <c r="I33" s="14">
        <v>11</v>
      </c>
      <c r="J33" s="18" t="s">
        <v>33</v>
      </c>
      <c r="K33" s="14">
        <v>32</v>
      </c>
      <c r="L33" s="21" t="s">
        <v>33</v>
      </c>
      <c r="M33" s="14">
        <v>32</v>
      </c>
      <c r="N33" s="14">
        <f t="shared" si="0"/>
        <v>88</v>
      </c>
      <c r="O33" s="14">
        <v>26</v>
      </c>
    </row>
    <row r="34" spans="1:15" s="6" customFormat="1" ht="12.75">
      <c r="A34" s="22">
        <v>89</v>
      </c>
      <c r="B34" s="14">
        <v>1487</v>
      </c>
      <c r="C34" s="23" t="s">
        <v>144</v>
      </c>
      <c r="D34" s="14">
        <v>1997</v>
      </c>
      <c r="E34" s="23" t="s">
        <v>29</v>
      </c>
      <c r="F34" s="14" t="s">
        <v>33</v>
      </c>
      <c r="G34" s="14">
        <v>26</v>
      </c>
      <c r="H34" s="14" t="s">
        <v>33</v>
      </c>
      <c r="I34" s="14">
        <v>26</v>
      </c>
      <c r="J34" s="14">
        <v>2.65</v>
      </c>
      <c r="K34" s="14">
        <v>17</v>
      </c>
      <c r="L34" s="14" t="s">
        <v>171</v>
      </c>
      <c r="M34" s="14">
        <v>20</v>
      </c>
      <c r="N34" s="22">
        <f t="shared" si="0"/>
        <v>89</v>
      </c>
      <c r="O34" s="14">
        <v>27</v>
      </c>
    </row>
    <row r="35" spans="1:15" s="6" customFormat="1" ht="12.75">
      <c r="A35" s="14">
        <v>93</v>
      </c>
      <c r="B35" s="19">
        <v>453</v>
      </c>
      <c r="C35" s="13" t="s">
        <v>76</v>
      </c>
      <c r="D35" s="14">
        <v>2001</v>
      </c>
      <c r="E35" s="13" t="s">
        <v>29</v>
      </c>
      <c r="F35" s="14"/>
      <c r="G35" s="14">
        <v>15</v>
      </c>
      <c r="H35" s="18">
        <v>1.64</v>
      </c>
      <c r="I35" s="14">
        <v>20</v>
      </c>
      <c r="J35" s="24">
        <v>5.2</v>
      </c>
      <c r="K35" s="14">
        <v>31</v>
      </c>
      <c r="L35" s="14" t="s">
        <v>152</v>
      </c>
      <c r="M35" s="14">
        <v>27</v>
      </c>
      <c r="N35" s="14">
        <f t="shared" si="0"/>
        <v>93</v>
      </c>
      <c r="O35" s="14">
        <v>28</v>
      </c>
    </row>
    <row r="36" spans="1:15" s="6" customFormat="1" ht="12.75">
      <c r="A36" s="14">
        <v>99</v>
      </c>
      <c r="B36" s="19">
        <v>469</v>
      </c>
      <c r="C36" s="13" t="s">
        <v>90</v>
      </c>
      <c r="D36" s="14">
        <v>1999</v>
      </c>
      <c r="E36" s="13" t="s">
        <v>29</v>
      </c>
      <c r="F36" s="14" t="s">
        <v>101</v>
      </c>
      <c r="G36" s="14">
        <v>21</v>
      </c>
      <c r="H36" s="18">
        <v>1.86</v>
      </c>
      <c r="I36" s="14">
        <v>19</v>
      </c>
      <c r="J36" s="24">
        <v>5.7</v>
      </c>
      <c r="K36" s="14">
        <v>30</v>
      </c>
      <c r="L36" s="14" t="s">
        <v>167</v>
      </c>
      <c r="M36" s="14">
        <v>29</v>
      </c>
      <c r="N36" s="14">
        <f t="shared" si="0"/>
        <v>99</v>
      </c>
      <c r="O36" s="14">
        <v>29</v>
      </c>
    </row>
    <row r="37" spans="1:15" s="6" customFormat="1" ht="12.75">
      <c r="A37" s="22">
        <v>101</v>
      </c>
      <c r="B37" s="14">
        <v>1493</v>
      </c>
      <c r="C37" s="13" t="s">
        <v>138</v>
      </c>
      <c r="D37" s="14">
        <v>2002</v>
      </c>
      <c r="E37" s="13" t="s">
        <v>29</v>
      </c>
      <c r="F37" s="14" t="s">
        <v>33</v>
      </c>
      <c r="G37" s="14">
        <v>26</v>
      </c>
      <c r="H37" s="14" t="s">
        <v>33</v>
      </c>
      <c r="I37" s="22">
        <v>26</v>
      </c>
      <c r="J37" s="24">
        <v>7.5</v>
      </c>
      <c r="K37" s="14">
        <v>26</v>
      </c>
      <c r="L37" s="14" t="s">
        <v>175</v>
      </c>
      <c r="M37" s="14">
        <v>23</v>
      </c>
      <c r="N37" s="22">
        <f t="shared" si="0"/>
        <v>101</v>
      </c>
      <c r="O37" s="14">
        <v>30</v>
      </c>
    </row>
    <row r="38" spans="1:15" s="6" customFormat="1" ht="12.75">
      <c r="A38" s="14">
        <v>105</v>
      </c>
      <c r="B38" s="19">
        <v>454</v>
      </c>
      <c r="C38" s="13" t="s">
        <v>77</v>
      </c>
      <c r="D38" s="14">
        <v>2002</v>
      </c>
      <c r="E38" s="13" t="s">
        <v>29</v>
      </c>
      <c r="F38" s="14" t="s">
        <v>105</v>
      </c>
      <c r="G38" s="14">
        <v>25</v>
      </c>
      <c r="H38" s="18">
        <v>1.12</v>
      </c>
      <c r="I38" s="14">
        <v>23</v>
      </c>
      <c r="J38" s="24">
        <v>6.05</v>
      </c>
      <c r="K38" s="14">
        <v>29</v>
      </c>
      <c r="L38" s="14" t="s">
        <v>153</v>
      </c>
      <c r="M38" s="14">
        <v>28</v>
      </c>
      <c r="N38" s="14">
        <f t="shared" si="0"/>
        <v>105</v>
      </c>
      <c r="O38" s="14">
        <v>31</v>
      </c>
    </row>
    <row r="39" spans="1:15" s="6" customFormat="1" ht="12.75">
      <c r="A39" s="14">
        <v>106</v>
      </c>
      <c r="B39" s="19">
        <v>471</v>
      </c>
      <c r="C39" s="13" t="s">
        <v>92</v>
      </c>
      <c r="D39" s="14">
        <v>2002</v>
      </c>
      <c r="E39" s="13" t="s">
        <v>29</v>
      </c>
      <c r="F39" s="14" t="s">
        <v>102</v>
      </c>
      <c r="G39" s="14">
        <v>22</v>
      </c>
      <c r="H39" s="18">
        <v>0.86</v>
      </c>
      <c r="I39" s="14">
        <v>25</v>
      </c>
      <c r="J39" s="24">
        <v>6.7</v>
      </c>
      <c r="K39" s="14">
        <v>28</v>
      </c>
      <c r="L39" s="14" t="s">
        <v>169</v>
      </c>
      <c r="M39" s="14">
        <v>31</v>
      </c>
      <c r="N39" s="14">
        <f t="shared" si="0"/>
        <v>106</v>
      </c>
      <c r="O39" s="14">
        <v>32</v>
      </c>
    </row>
    <row r="40" spans="1:15" s="6" customFormat="1" ht="12.75">
      <c r="A40" s="14">
        <v>110</v>
      </c>
      <c r="B40" s="19">
        <v>464</v>
      </c>
      <c r="C40" s="13" t="s">
        <v>86</v>
      </c>
      <c r="D40" s="14">
        <v>2002</v>
      </c>
      <c r="E40" s="13" t="s">
        <v>29</v>
      </c>
      <c r="F40" s="14" t="s">
        <v>104</v>
      </c>
      <c r="G40" s="14">
        <v>24</v>
      </c>
      <c r="H40" s="18">
        <v>1.04</v>
      </c>
      <c r="I40" s="14">
        <v>24</v>
      </c>
      <c r="J40" s="18" t="s">
        <v>33</v>
      </c>
      <c r="K40" s="14">
        <v>32</v>
      </c>
      <c r="L40" s="14" t="s">
        <v>162</v>
      </c>
      <c r="M40" s="14">
        <v>30</v>
      </c>
      <c r="N40" s="14">
        <f t="shared" si="0"/>
        <v>110</v>
      </c>
      <c r="O40" s="14">
        <v>33</v>
      </c>
    </row>
    <row r="41" spans="2:15" s="6" customFormat="1" ht="12.75">
      <c r="B41" s="16"/>
      <c r="D41" s="16"/>
      <c r="F41" s="16"/>
      <c r="G41" s="16"/>
      <c r="H41" s="16"/>
      <c r="J41" s="16"/>
      <c r="K41" s="16"/>
      <c r="L41" s="16"/>
      <c r="M41" s="16"/>
      <c r="N41" s="16"/>
      <c r="O41" s="16"/>
    </row>
    <row r="42" spans="2:15" s="6" customFormat="1" ht="12.75">
      <c r="B42" s="16"/>
      <c r="D42" s="16"/>
      <c r="F42" s="16"/>
      <c r="G42" s="16"/>
      <c r="H42" s="16"/>
      <c r="J42" s="16"/>
      <c r="K42" s="16"/>
      <c r="L42" s="16"/>
      <c r="M42" s="16"/>
      <c r="N42" s="16"/>
      <c r="O42" s="16"/>
    </row>
    <row r="43" spans="2:15" s="6" customFormat="1" ht="12.75">
      <c r="B43" s="16"/>
      <c r="D43" s="16"/>
      <c r="F43" s="16"/>
      <c r="G43" s="16"/>
      <c r="H43" s="16"/>
      <c r="J43" s="16"/>
      <c r="K43" s="16"/>
      <c r="L43" s="16"/>
      <c r="M43" s="16"/>
      <c r="N43" s="16"/>
      <c r="O43" s="16"/>
    </row>
    <row r="44" spans="2:15" s="6" customFormat="1" ht="12.75">
      <c r="B44" s="16"/>
      <c r="D44" s="16"/>
      <c r="E44"/>
      <c r="F44" s="16"/>
      <c r="G44" s="16"/>
      <c r="H44" s="16"/>
      <c r="J44" s="16"/>
      <c r="K44" s="16"/>
      <c r="L44" s="16"/>
      <c r="M44" s="16"/>
      <c r="N44" s="16"/>
      <c r="O44" s="16"/>
    </row>
    <row r="45" spans="2:15" s="6" customFormat="1" ht="12.75">
      <c r="B45" s="16"/>
      <c r="D45" s="16"/>
      <c r="E45"/>
      <c r="F45" s="16"/>
      <c r="G45" s="16"/>
      <c r="H45" s="16"/>
      <c r="J45" s="16"/>
      <c r="K45" s="16"/>
      <c r="L45" s="16"/>
      <c r="M45" s="16"/>
      <c r="N45" s="16"/>
      <c r="O45" s="16"/>
    </row>
  </sheetData>
  <mergeCells count="5">
    <mergeCell ref="N6:O6"/>
    <mergeCell ref="H6:I6"/>
    <mergeCell ref="F6:G6"/>
    <mergeCell ref="J6:K6"/>
    <mergeCell ref="L6:M6"/>
  </mergeCells>
  <printOptions/>
  <pageMargins left="0.22" right="0.45" top="0.19" bottom="0.2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4">
      <selection activeCell="N24" sqref="N24"/>
    </sheetView>
  </sheetViews>
  <sheetFormatPr defaultColWidth="11.421875" defaultRowHeight="12.75"/>
  <cols>
    <col min="1" max="1" width="6.140625" style="0" bestFit="1" customWidth="1"/>
    <col min="2" max="2" width="31.00390625" style="0" customWidth="1"/>
    <col min="3" max="3" width="8.8515625" style="8" customWidth="1"/>
    <col min="4" max="4" width="14.28125" style="0" customWidth="1"/>
    <col min="5" max="5" width="9.140625" style="8" customWidth="1"/>
    <col min="6" max="6" width="7.57421875" style="8" customWidth="1"/>
    <col min="7" max="7" width="8.421875" style="8" customWidth="1"/>
    <col min="8" max="8" width="8.8515625" style="8" customWidth="1"/>
    <col min="9" max="9" width="9.140625" style="8" customWidth="1"/>
    <col min="10" max="10" width="8.00390625" style="8" bestFit="1" customWidth="1"/>
    <col min="11" max="11" width="7.57421875" style="8" customWidth="1"/>
    <col min="12" max="12" width="5.8515625" style="8" bestFit="1" customWidth="1"/>
    <col min="13" max="13" width="5.57421875" style="8" bestFit="1" customWidth="1"/>
    <col min="14" max="14" width="5.00390625" style="8" bestFit="1" customWidth="1"/>
    <col min="15" max="16384" width="9.140625" style="0" customWidth="1"/>
  </cols>
  <sheetData>
    <row r="1" spans="1:2" ht="26.25">
      <c r="A1" s="8"/>
      <c r="B1" s="15" t="s">
        <v>69</v>
      </c>
    </row>
    <row r="2" spans="1:2" ht="26.25">
      <c r="A2" s="8"/>
      <c r="B2" s="15" t="s">
        <v>68</v>
      </c>
    </row>
    <row r="3" spans="1:2" ht="26.25">
      <c r="A3" s="8"/>
      <c r="B3" s="15"/>
    </row>
    <row r="4" spans="1:11" ht="15.75">
      <c r="A4" s="3"/>
      <c r="B4" s="4" t="s">
        <v>14</v>
      </c>
      <c r="D4" s="4" t="s">
        <v>8</v>
      </c>
      <c r="E4" s="7"/>
      <c r="F4" s="7"/>
      <c r="G4" s="7"/>
      <c r="H4" s="7"/>
      <c r="I4" s="7"/>
      <c r="J4" s="7"/>
      <c r="K4" s="7"/>
    </row>
    <row r="5" spans="1:11" ht="15.75">
      <c r="A5" s="3"/>
      <c r="B5" s="4"/>
      <c r="C5" s="9"/>
      <c r="D5" s="3"/>
      <c r="E5" s="7"/>
      <c r="F5" s="7"/>
      <c r="G5" s="7"/>
      <c r="H5" s="7"/>
      <c r="I5" s="7"/>
      <c r="J5" s="7"/>
      <c r="K5" s="7"/>
    </row>
    <row r="6" spans="1:14" ht="15">
      <c r="A6" s="7"/>
      <c r="B6" s="3"/>
      <c r="C6" s="7"/>
      <c r="D6" s="3"/>
      <c r="E6" s="29" t="s">
        <v>31</v>
      </c>
      <c r="F6" s="29"/>
      <c r="G6" s="29" t="s">
        <v>106</v>
      </c>
      <c r="H6" s="29"/>
      <c r="I6" s="29" t="s">
        <v>44</v>
      </c>
      <c r="J6" s="29"/>
      <c r="K6" s="28" t="s">
        <v>43</v>
      </c>
      <c r="L6" s="28"/>
      <c r="M6" s="28" t="s">
        <v>108</v>
      </c>
      <c r="N6" s="28"/>
    </row>
    <row r="7" spans="1:14" s="12" customFormat="1" ht="12">
      <c r="A7" s="11" t="s">
        <v>7</v>
      </c>
      <c r="B7" s="11" t="s">
        <v>0</v>
      </c>
      <c r="C7" s="11" t="s">
        <v>1</v>
      </c>
      <c r="D7" s="11" t="s">
        <v>2</v>
      </c>
      <c r="E7" s="11" t="s">
        <v>30</v>
      </c>
      <c r="F7" s="11" t="s">
        <v>3</v>
      </c>
      <c r="G7" s="11" t="s">
        <v>30</v>
      </c>
      <c r="H7" s="11" t="s">
        <v>3</v>
      </c>
      <c r="I7" s="11" t="s">
        <v>30</v>
      </c>
      <c r="J7" s="11" t="s">
        <v>3</v>
      </c>
      <c r="K7" s="11" t="s">
        <v>30</v>
      </c>
      <c r="L7" s="11" t="s">
        <v>3</v>
      </c>
      <c r="M7" s="11" t="s">
        <v>5</v>
      </c>
      <c r="N7" s="11" t="s">
        <v>107</v>
      </c>
    </row>
    <row r="8" spans="1:14" ht="12.75">
      <c r="A8" s="14">
        <v>1470</v>
      </c>
      <c r="B8" s="13" t="s">
        <v>110</v>
      </c>
      <c r="C8" s="14">
        <v>1996</v>
      </c>
      <c r="D8" s="13" t="s">
        <v>26</v>
      </c>
      <c r="E8" s="14" t="s">
        <v>124</v>
      </c>
      <c r="F8" s="14">
        <v>1</v>
      </c>
      <c r="G8" s="18">
        <v>2.77</v>
      </c>
      <c r="H8" s="14">
        <v>2</v>
      </c>
      <c r="I8" s="18">
        <v>4.2</v>
      </c>
      <c r="J8" s="14">
        <v>3</v>
      </c>
      <c r="K8" s="18">
        <v>8.84</v>
      </c>
      <c r="L8" s="14">
        <v>1</v>
      </c>
      <c r="M8" s="14">
        <f aca="true" t="shared" si="0" ref="M8:M25">F8+H8+J8+L8</f>
        <v>7</v>
      </c>
      <c r="N8" s="5">
        <v>1</v>
      </c>
    </row>
    <row r="9" spans="1:14" ht="12.75">
      <c r="A9" s="14">
        <v>1474</v>
      </c>
      <c r="B9" s="13" t="s">
        <v>114</v>
      </c>
      <c r="C9" s="14">
        <v>1995</v>
      </c>
      <c r="D9" s="13" t="s">
        <v>29</v>
      </c>
      <c r="E9" s="14" t="s">
        <v>97</v>
      </c>
      <c r="F9" s="14">
        <v>2</v>
      </c>
      <c r="G9" s="18">
        <v>2.5</v>
      </c>
      <c r="H9" s="14">
        <v>3</v>
      </c>
      <c r="I9" s="10">
        <v>4.3</v>
      </c>
      <c r="J9" s="14">
        <v>1</v>
      </c>
      <c r="K9" s="18">
        <v>9.02</v>
      </c>
      <c r="L9" s="14">
        <v>2</v>
      </c>
      <c r="M9" s="14">
        <f t="shared" si="0"/>
        <v>8</v>
      </c>
      <c r="N9" s="5">
        <v>2</v>
      </c>
    </row>
    <row r="10" spans="1:14" ht="12.75">
      <c r="A10" s="14">
        <v>1480</v>
      </c>
      <c r="B10" s="13" t="s">
        <v>120</v>
      </c>
      <c r="C10" s="14">
        <v>1997</v>
      </c>
      <c r="D10" s="13" t="s">
        <v>29</v>
      </c>
      <c r="E10" s="14" t="s">
        <v>125</v>
      </c>
      <c r="F10" s="14">
        <v>3</v>
      </c>
      <c r="G10" s="18">
        <v>2.79</v>
      </c>
      <c r="H10" s="14">
        <v>1</v>
      </c>
      <c r="I10" s="18">
        <v>3.55</v>
      </c>
      <c r="J10" s="14">
        <v>6</v>
      </c>
      <c r="K10" s="18">
        <v>9.32</v>
      </c>
      <c r="L10" s="14">
        <v>3</v>
      </c>
      <c r="M10" s="14">
        <f t="shared" si="0"/>
        <v>13</v>
      </c>
      <c r="N10" s="5">
        <v>3</v>
      </c>
    </row>
    <row r="11" spans="1:14" ht="12.75">
      <c r="A11" s="14">
        <v>1475</v>
      </c>
      <c r="B11" s="13" t="s">
        <v>115</v>
      </c>
      <c r="C11" s="14">
        <v>1995</v>
      </c>
      <c r="D11" s="13" t="s">
        <v>29</v>
      </c>
      <c r="E11" s="14" t="s">
        <v>126</v>
      </c>
      <c r="F11" s="14">
        <v>4</v>
      </c>
      <c r="G11" s="18">
        <v>2.5</v>
      </c>
      <c r="H11" s="14">
        <v>3</v>
      </c>
      <c r="I11" s="18">
        <v>4</v>
      </c>
      <c r="J11" s="14">
        <v>5</v>
      </c>
      <c r="K11" s="18">
        <v>9.38</v>
      </c>
      <c r="L11" s="14">
        <v>5</v>
      </c>
      <c r="M11" s="14">
        <f t="shared" si="0"/>
        <v>17</v>
      </c>
      <c r="N11" s="5">
        <v>4</v>
      </c>
    </row>
    <row r="12" spans="1:14" ht="12.75">
      <c r="A12" s="14">
        <v>1476</v>
      </c>
      <c r="B12" s="13" t="s">
        <v>116</v>
      </c>
      <c r="C12" s="14">
        <v>1995</v>
      </c>
      <c r="D12" s="13" t="s">
        <v>29</v>
      </c>
      <c r="E12" s="14" t="s">
        <v>65</v>
      </c>
      <c r="F12" s="14">
        <v>5</v>
      </c>
      <c r="G12" s="18">
        <v>1.79</v>
      </c>
      <c r="H12" s="14">
        <v>10</v>
      </c>
      <c r="I12" s="18">
        <v>4.2</v>
      </c>
      <c r="J12" s="14">
        <v>4</v>
      </c>
      <c r="K12" s="18">
        <v>9.37</v>
      </c>
      <c r="L12" s="14">
        <v>4</v>
      </c>
      <c r="M12" s="14">
        <f t="shared" si="0"/>
        <v>23</v>
      </c>
      <c r="N12" s="5">
        <v>5</v>
      </c>
    </row>
    <row r="13" spans="1:14" ht="12.75">
      <c r="A13" s="14">
        <v>1478</v>
      </c>
      <c r="B13" s="13" t="s">
        <v>118</v>
      </c>
      <c r="C13" s="14">
        <v>1995</v>
      </c>
      <c r="D13" s="13" t="s">
        <v>29</v>
      </c>
      <c r="E13" s="14" t="s">
        <v>127</v>
      </c>
      <c r="F13" s="14">
        <v>6</v>
      </c>
      <c r="G13" s="18">
        <v>2.05</v>
      </c>
      <c r="H13" s="14">
        <v>5</v>
      </c>
      <c r="I13" s="27">
        <v>3.2</v>
      </c>
      <c r="J13" s="14">
        <v>7</v>
      </c>
      <c r="K13" s="18">
        <v>9.62</v>
      </c>
      <c r="L13" s="14">
        <v>6</v>
      </c>
      <c r="M13" s="14">
        <f t="shared" si="0"/>
        <v>24</v>
      </c>
      <c r="N13" s="5">
        <v>6</v>
      </c>
    </row>
    <row r="14" spans="1:14" ht="12.75">
      <c r="A14" s="14">
        <v>1469</v>
      </c>
      <c r="B14" s="13" t="s">
        <v>109</v>
      </c>
      <c r="C14" s="14">
        <v>1998</v>
      </c>
      <c r="D14" s="13" t="s">
        <v>29</v>
      </c>
      <c r="E14" s="14" t="s">
        <v>129</v>
      </c>
      <c r="F14" s="14">
        <v>8</v>
      </c>
      <c r="G14" s="18">
        <v>1.9</v>
      </c>
      <c r="H14" s="14">
        <v>8</v>
      </c>
      <c r="I14" s="18">
        <v>2.08</v>
      </c>
      <c r="J14" s="14">
        <v>9</v>
      </c>
      <c r="K14" s="18">
        <v>10.81</v>
      </c>
      <c r="L14" s="14">
        <v>9</v>
      </c>
      <c r="M14" s="14">
        <f t="shared" si="0"/>
        <v>34</v>
      </c>
      <c r="N14" s="5">
        <v>7</v>
      </c>
    </row>
    <row r="15" spans="1:14" ht="12.75">
      <c r="A15" s="22">
        <v>1489</v>
      </c>
      <c r="B15" s="23" t="s">
        <v>135</v>
      </c>
      <c r="C15" s="5">
        <v>1997</v>
      </c>
      <c r="D15" s="23" t="s">
        <v>29</v>
      </c>
      <c r="E15" s="5" t="s">
        <v>33</v>
      </c>
      <c r="F15" s="5">
        <v>16</v>
      </c>
      <c r="G15" s="5" t="s">
        <v>33</v>
      </c>
      <c r="H15" s="5">
        <v>16</v>
      </c>
      <c r="I15" s="10">
        <v>4.25</v>
      </c>
      <c r="J15" s="5">
        <v>2</v>
      </c>
      <c r="K15" s="10">
        <v>9.02</v>
      </c>
      <c r="L15" s="5">
        <v>2</v>
      </c>
      <c r="M15" s="5">
        <f t="shared" si="0"/>
        <v>36</v>
      </c>
      <c r="N15" s="5">
        <v>8</v>
      </c>
    </row>
    <row r="16" spans="1:14" ht="12.75">
      <c r="A16" s="14">
        <v>1473</v>
      </c>
      <c r="B16" s="13" t="s">
        <v>113</v>
      </c>
      <c r="C16" s="14">
        <v>1997</v>
      </c>
      <c r="D16" s="13" t="s">
        <v>29</v>
      </c>
      <c r="E16" s="14" t="s">
        <v>128</v>
      </c>
      <c r="F16" s="14">
        <v>7</v>
      </c>
      <c r="G16" s="18">
        <v>1.37</v>
      </c>
      <c r="H16" s="14">
        <v>13</v>
      </c>
      <c r="I16" s="24">
        <v>6.6</v>
      </c>
      <c r="J16" s="14">
        <v>11</v>
      </c>
      <c r="K16" s="18">
        <v>10.22</v>
      </c>
      <c r="L16" s="14">
        <v>7</v>
      </c>
      <c r="M16" s="14">
        <f t="shared" si="0"/>
        <v>38</v>
      </c>
      <c r="N16" s="5">
        <v>9</v>
      </c>
    </row>
    <row r="17" spans="1:14" ht="12.75">
      <c r="A17" s="14">
        <v>1483</v>
      </c>
      <c r="B17" s="13" t="s">
        <v>123</v>
      </c>
      <c r="C17" s="14">
        <v>1999</v>
      </c>
      <c r="D17" s="13" t="s">
        <v>29</v>
      </c>
      <c r="E17" s="14" t="s">
        <v>133</v>
      </c>
      <c r="F17" s="14">
        <v>12</v>
      </c>
      <c r="G17" s="18">
        <v>1.93</v>
      </c>
      <c r="H17" s="14">
        <v>6</v>
      </c>
      <c r="I17" s="24">
        <v>7.3</v>
      </c>
      <c r="J17" s="14">
        <v>10</v>
      </c>
      <c r="K17" s="18">
        <v>10.88</v>
      </c>
      <c r="L17" s="14">
        <v>10</v>
      </c>
      <c r="M17" s="14">
        <f t="shared" si="0"/>
        <v>38</v>
      </c>
      <c r="N17" s="5">
        <v>9</v>
      </c>
    </row>
    <row r="18" spans="1:14" ht="12.75">
      <c r="A18" s="14">
        <v>1479</v>
      </c>
      <c r="B18" s="13" t="s">
        <v>119</v>
      </c>
      <c r="C18" s="14">
        <v>1997</v>
      </c>
      <c r="D18" s="13" t="s">
        <v>29</v>
      </c>
      <c r="E18" s="14" t="s">
        <v>130</v>
      </c>
      <c r="F18" s="14">
        <v>9</v>
      </c>
      <c r="G18" s="18">
        <v>1.44</v>
      </c>
      <c r="H18" s="14">
        <v>12</v>
      </c>
      <c r="I18" s="18">
        <v>2.7</v>
      </c>
      <c r="J18" s="14">
        <v>8</v>
      </c>
      <c r="K18" s="18">
        <v>10.99</v>
      </c>
      <c r="L18" s="14">
        <v>11</v>
      </c>
      <c r="M18" s="14">
        <f t="shared" si="0"/>
        <v>40</v>
      </c>
      <c r="N18" s="5">
        <v>11</v>
      </c>
    </row>
    <row r="19" spans="1:14" ht="12.75">
      <c r="A19" s="14">
        <v>1472</v>
      </c>
      <c r="B19" s="13" t="s">
        <v>112</v>
      </c>
      <c r="C19" s="14">
        <v>2000</v>
      </c>
      <c r="D19" s="13" t="s">
        <v>26</v>
      </c>
      <c r="E19" s="14" t="s">
        <v>133</v>
      </c>
      <c r="F19" s="14">
        <v>13</v>
      </c>
      <c r="G19" s="18">
        <v>1.66</v>
      </c>
      <c r="H19" s="14">
        <v>11</v>
      </c>
      <c r="I19" s="24">
        <v>5.3</v>
      </c>
      <c r="J19" s="14">
        <v>13</v>
      </c>
      <c r="K19" s="18">
        <v>10.61</v>
      </c>
      <c r="L19" s="14">
        <v>8</v>
      </c>
      <c r="M19" s="14">
        <f t="shared" si="0"/>
        <v>45</v>
      </c>
      <c r="N19" s="5">
        <v>12</v>
      </c>
    </row>
    <row r="20" spans="1:14" ht="12.75">
      <c r="A20" s="14">
        <v>1477</v>
      </c>
      <c r="B20" s="13" t="s">
        <v>117</v>
      </c>
      <c r="C20" s="14">
        <v>1995</v>
      </c>
      <c r="D20" s="13" t="s">
        <v>29</v>
      </c>
      <c r="E20" s="14" t="s">
        <v>132</v>
      </c>
      <c r="F20" s="14">
        <v>11</v>
      </c>
      <c r="G20" s="18">
        <v>1.91</v>
      </c>
      <c r="H20" s="14">
        <v>7</v>
      </c>
      <c r="I20" s="18" t="s">
        <v>33</v>
      </c>
      <c r="J20" s="14">
        <v>17</v>
      </c>
      <c r="K20" s="18" t="s">
        <v>33</v>
      </c>
      <c r="L20" s="14">
        <v>16</v>
      </c>
      <c r="M20" s="14">
        <f t="shared" si="0"/>
        <v>51</v>
      </c>
      <c r="N20" s="5">
        <v>13</v>
      </c>
    </row>
    <row r="21" spans="1:14" ht="12.75">
      <c r="A21" s="14">
        <v>1471</v>
      </c>
      <c r="B21" s="13" t="s">
        <v>111</v>
      </c>
      <c r="C21" s="14">
        <v>2000</v>
      </c>
      <c r="D21" s="13" t="s">
        <v>26</v>
      </c>
      <c r="E21" s="14" t="s">
        <v>131</v>
      </c>
      <c r="F21" s="14">
        <v>10</v>
      </c>
      <c r="G21" s="18">
        <v>1.88</v>
      </c>
      <c r="H21" s="14">
        <v>9</v>
      </c>
      <c r="I21" s="18" t="s">
        <v>33</v>
      </c>
      <c r="J21" s="14">
        <v>17</v>
      </c>
      <c r="K21" s="18" t="s">
        <v>33</v>
      </c>
      <c r="L21" s="14">
        <v>16</v>
      </c>
      <c r="M21" s="14">
        <f t="shared" si="0"/>
        <v>52</v>
      </c>
      <c r="N21" s="5">
        <v>14</v>
      </c>
    </row>
    <row r="22" spans="1:14" ht="12.75">
      <c r="A22" s="14">
        <v>1482</v>
      </c>
      <c r="B22" s="13" t="s">
        <v>122</v>
      </c>
      <c r="C22" s="14">
        <v>2001</v>
      </c>
      <c r="D22" s="13" t="s">
        <v>29</v>
      </c>
      <c r="E22" s="14" t="s">
        <v>133</v>
      </c>
      <c r="F22" s="14">
        <v>14</v>
      </c>
      <c r="G22" s="18">
        <v>1.29</v>
      </c>
      <c r="H22" s="14">
        <v>14</v>
      </c>
      <c r="I22" s="24">
        <v>5</v>
      </c>
      <c r="J22" s="14">
        <v>14</v>
      </c>
      <c r="K22" s="18">
        <v>14.1</v>
      </c>
      <c r="L22" s="14">
        <v>13</v>
      </c>
      <c r="M22" s="14">
        <f t="shared" si="0"/>
        <v>55</v>
      </c>
      <c r="N22" s="5">
        <v>15</v>
      </c>
    </row>
    <row r="23" spans="1:14" ht="12.75">
      <c r="A23" s="22">
        <v>1495</v>
      </c>
      <c r="B23" s="23" t="s">
        <v>137</v>
      </c>
      <c r="C23" s="5">
        <v>1997</v>
      </c>
      <c r="D23" s="23" t="s">
        <v>29</v>
      </c>
      <c r="E23" s="5" t="s">
        <v>33</v>
      </c>
      <c r="F23" s="5">
        <v>16</v>
      </c>
      <c r="G23" s="5" t="s">
        <v>33</v>
      </c>
      <c r="H23" s="5">
        <v>16</v>
      </c>
      <c r="I23" s="25">
        <v>6.2</v>
      </c>
      <c r="J23" s="5">
        <v>12</v>
      </c>
      <c r="K23" s="10">
        <v>12.87</v>
      </c>
      <c r="L23" s="14">
        <v>12</v>
      </c>
      <c r="M23" s="5">
        <f t="shared" si="0"/>
        <v>56</v>
      </c>
      <c r="N23" s="5">
        <v>16</v>
      </c>
    </row>
    <row r="24" spans="1:14" ht="12.75">
      <c r="A24" s="14">
        <v>1481</v>
      </c>
      <c r="B24" s="13" t="s">
        <v>121</v>
      </c>
      <c r="C24" s="14">
        <v>2003</v>
      </c>
      <c r="D24" s="13" t="s">
        <v>29</v>
      </c>
      <c r="E24" s="14" t="s">
        <v>134</v>
      </c>
      <c r="F24" s="14">
        <v>15</v>
      </c>
      <c r="G24" s="18">
        <v>0.75</v>
      </c>
      <c r="H24" s="14">
        <v>15</v>
      </c>
      <c r="I24" s="24">
        <v>3.2</v>
      </c>
      <c r="J24" s="14">
        <v>15</v>
      </c>
      <c r="K24" s="18">
        <v>16.13</v>
      </c>
      <c r="L24" s="14">
        <v>14</v>
      </c>
      <c r="M24" s="14">
        <f t="shared" si="0"/>
        <v>59</v>
      </c>
      <c r="N24" s="5">
        <v>17</v>
      </c>
    </row>
    <row r="25" spans="1:14" ht="12.75">
      <c r="A25" s="22">
        <v>1492</v>
      </c>
      <c r="B25" s="23" t="s">
        <v>136</v>
      </c>
      <c r="C25" s="5">
        <v>2004</v>
      </c>
      <c r="D25" s="23" t="s">
        <v>29</v>
      </c>
      <c r="E25" s="5" t="s">
        <v>33</v>
      </c>
      <c r="F25" s="5">
        <v>16</v>
      </c>
      <c r="G25" s="5" t="s">
        <v>33</v>
      </c>
      <c r="H25" s="5">
        <v>16</v>
      </c>
      <c r="I25" s="25">
        <v>1.9</v>
      </c>
      <c r="J25" s="5">
        <v>16</v>
      </c>
      <c r="K25" s="10">
        <v>28.33</v>
      </c>
      <c r="L25" s="14">
        <v>15</v>
      </c>
      <c r="M25" s="5">
        <f t="shared" si="0"/>
        <v>63</v>
      </c>
      <c r="N25" s="5">
        <v>18</v>
      </c>
    </row>
  </sheetData>
  <mergeCells count="5">
    <mergeCell ref="M6:N6"/>
    <mergeCell ref="E6:F6"/>
    <mergeCell ref="G6:H6"/>
    <mergeCell ref="I6:J6"/>
    <mergeCell ref="K6:L6"/>
  </mergeCells>
  <printOptions/>
  <pageMargins left="0.41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4">
      <selection activeCell="M22" sqref="M22"/>
    </sheetView>
  </sheetViews>
  <sheetFormatPr defaultColWidth="11.421875" defaultRowHeight="12.75"/>
  <cols>
    <col min="1" max="1" width="6.140625" style="8" bestFit="1" customWidth="1"/>
    <col min="2" max="2" width="33.140625" style="0" customWidth="1"/>
    <col min="3" max="3" width="8.8515625" style="8" bestFit="1" customWidth="1"/>
    <col min="4" max="4" width="13.57421875" style="0" customWidth="1"/>
    <col min="5" max="5" width="9.140625" style="8" customWidth="1"/>
    <col min="6" max="6" width="7.57421875" style="8" customWidth="1"/>
    <col min="7" max="7" width="9.7109375" style="8" customWidth="1"/>
    <col min="8" max="8" width="8.140625" style="8" customWidth="1"/>
    <col min="9" max="9" width="10.140625" style="8" customWidth="1"/>
    <col min="10" max="10" width="8.7109375" style="8" customWidth="1"/>
    <col min="11" max="11" width="7.28125" style="0" customWidth="1"/>
    <col min="12" max="16384" width="9.140625" style="0" customWidth="1"/>
  </cols>
  <sheetData>
    <row r="1" ht="26.25">
      <c r="B1" s="15" t="s">
        <v>69</v>
      </c>
    </row>
    <row r="2" ht="26.25">
      <c r="B2" s="15" t="s">
        <v>68</v>
      </c>
    </row>
    <row r="3" ht="26.25">
      <c r="B3" s="15"/>
    </row>
    <row r="4" spans="1:10" ht="15.75">
      <c r="A4" s="7"/>
      <c r="B4" s="4" t="s">
        <v>13</v>
      </c>
      <c r="D4" s="4" t="s">
        <v>12</v>
      </c>
      <c r="E4" s="7"/>
      <c r="F4" s="7"/>
      <c r="G4" s="7"/>
      <c r="H4" s="7"/>
      <c r="I4" s="7"/>
      <c r="J4" s="7"/>
    </row>
    <row r="5" spans="1:10" ht="15.75">
      <c r="A5" s="7"/>
      <c r="B5" s="4"/>
      <c r="D5" s="4"/>
      <c r="E5" s="7"/>
      <c r="F5" s="7"/>
      <c r="G5" s="7"/>
      <c r="H5" s="7"/>
      <c r="I5" s="7"/>
      <c r="J5" s="7"/>
    </row>
    <row r="6" spans="1:10" ht="15">
      <c r="A6" s="7"/>
      <c r="B6" s="3"/>
      <c r="C6" s="7"/>
      <c r="D6" s="3"/>
      <c r="E6" s="29" t="s">
        <v>31</v>
      </c>
      <c r="F6" s="29"/>
      <c r="G6" s="29" t="s">
        <v>4</v>
      </c>
      <c r="H6" s="29"/>
      <c r="I6" s="29" t="s">
        <v>32</v>
      </c>
      <c r="J6" s="29"/>
    </row>
    <row r="7" spans="1:10" s="12" customFormat="1" ht="12">
      <c r="A7" s="11" t="s">
        <v>7</v>
      </c>
      <c r="B7" s="11" t="s">
        <v>0</v>
      </c>
      <c r="C7" s="11" t="s">
        <v>1</v>
      </c>
      <c r="D7" s="11" t="s">
        <v>2</v>
      </c>
      <c r="E7" s="11" t="s">
        <v>30</v>
      </c>
      <c r="F7" s="11" t="s">
        <v>3</v>
      </c>
      <c r="G7" s="11" t="s">
        <v>30</v>
      </c>
      <c r="H7" s="11" t="s">
        <v>3</v>
      </c>
      <c r="I7" s="11" t="s">
        <v>30</v>
      </c>
      <c r="J7" s="11" t="s">
        <v>3</v>
      </c>
    </row>
    <row r="8" spans="1:10" s="6" customFormat="1" ht="12.75">
      <c r="A8" s="14">
        <v>68</v>
      </c>
      <c r="B8" s="13" t="s">
        <v>52</v>
      </c>
      <c r="C8" s="14">
        <v>1994</v>
      </c>
      <c r="D8" s="13" t="s">
        <v>29</v>
      </c>
      <c r="E8" s="14" t="s">
        <v>67</v>
      </c>
      <c r="F8" s="14">
        <v>7</v>
      </c>
      <c r="G8" s="14">
        <v>2.74</v>
      </c>
      <c r="H8" s="14">
        <v>6</v>
      </c>
      <c r="I8" s="14">
        <v>16.21</v>
      </c>
      <c r="J8" s="14">
        <v>1</v>
      </c>
    </row>
    <row r="9" spans="1:10" s="6" customFormat="1" ht="12.75">
      <c r="A9" s="14">
        <v>70</v>
      </c>
      <c r="B9" s="13" t="s">
        <v>53</v>
      </c>
      <c r="C9" s="14">
        <v>1994</v>
      </c>
      <c r="D9" s="13" t="s">
        <v>29</v>
      </c>
      <c r="E9" s="14" t="s">
        <v>62</v>
      </c>
      <c r="F9" s="14">
        <v>2</v>
      </c>
      <c r="G9" s="14">
        <v>3.48</v>
      </c>
      <c r="H9" s="14">
        <v>2</v>
      </c>
      <c r="I9" s="14">
        <v>12.41</v>
      </c>
      <c r="J9" s="14">
        <v>3</v>
      </c>
    </row>
    <row r="10" spans="1:10" s="6" customFormat="1" ht="12.75">
      <c r="A10" s="14">
        <v>71</v>
      </c>
      <c r="B10" s="13" t="s">
        <v>54</v>
      </c>
      <c r="C10" s="14">
        <v>1994</v>
      </c>
      <c r="D10" s="13" t="s">
        <v>29</v>
      </c>
      <c r="E10" s="14" t="s">
        <v>64</v>
      </c>
      <c r="F10" s="14">
        <v>4</v>
      </c>
      <c r="G10" s="14">
        <v>3.04</v>
      </c>
      <c r="H10" s="14">
        <v>3</v>
      </c>
      <c r="I10" s="14">
        <v>8.96</v>
      </c>
      <c r="J10" s="14">
        <v>4</v>
      </c>
    </row>
    <row r="11" spans="1:10" s="6" customFormat="1" ht="12.75">
      <c r="A11" s="14">
        <v>72</v>
      </c>
      <c r="B11" s="13" t="s">
        <v>55</v>
      </c>
      <c r="C11" s="14">
        <v>1994</v>
      </c>
      <c r="D11" s="13" t="s">
        <v>29</v>
      </c>
      <c r="E11" s="14" t="s">
        <v>63</v>
      </c>
      <c r="F11" s="14">
        <v>3</v>
      </c>
      <c r="G11" s="14">
        <v>3.01</v>
      </c>
      <c r="H11" s="14">
        <v>5</v>
      </c>
      <c r="I11" s="14">
        <v>8.78</v>
      </c>
      <c r="J11" s="14">
        <v>5</v>
      </c>
    </row>
    <row r="12" spans="1:10" s="6" customFormat="1" ht="12.75">
      <c r="A12" s="14">
        <v>73</v>
      </c>
      <c r="B12" s="13" t="s">
        <v>56</v>
      </c>
      <c r="C12" s="14">
        <v>1994</v>
      </c>
      <c r="D12" s="13" t="s">
        <v>29</v>
      </c>
      <c r="E12" s="14" t="s">
        <v>66</v>
      </c>
      <c r="F12" s="14">
        <v>6</v>
      </c>
      <c r="G12" s="14">
        <v>3.04</v>
      </c>
      <c r="H12" s="14">
        <v>3</v>
      </c>
      <c r="I12" s="14">
        <v>13.75</v>
      </c>
      <c r="J12" s="14">
        <v>2</v>
      </c>
    </row>
    <row r="13" spans="1:10" s="6" customFormat="1" ht="12.75">
      <c r="A13" s="14">
        <v>74</v>
      </c>
      <c r="B13" s="13" t="s">
        <v>57</v>
      </c>
      <c r="C13" s="14">
        <v>1994</v>
      </c>
      <c r="D13" s="13" t="s">
        <v>29</v>
      </c>
      <c r="E13" s="14" t="s">
        <v>61</v>
      </c>
      <c r="F13" s="14">
        <v>1</v>
      </c>
      <c r="G13" s="14">
        <v>3.52</v>
      </c>
      <c r="H13" s="14">
        <v>1</v>
      </c>
      <c r="I13" s="14" t="s">
        <v>33</v>
      </c>
      <c r="J13" s="14">
        <v>7</v>
      </c>
    </row>
    <row r="14" spans="1:10" s="6" customFormat="1" ht="12.75">
      <c r="A14" s="14">
        <v>75</v>
      </c>
      <c r="B14" s="13" t="s">
        <v>58</v>
      </c>
      <c r="C14" s="14">
        <v>1994</v>
      </c>
      <c r="D14" s="13" t="s">
        <v>29</v>
      </c>
      <c r="E14" s="14" t="s">
        <v>65</v>
      </c>
      <c r="F14" s="14">
        <v>5</v>
      </c>
      <c r="G14" s="14">
        <v>2.72</v>
      </c>
      <c r="H14" s="14">
        <v>7</v>
      </c>
      <c r="I14" s="14" t="s">
        <v>33</v>
      </c>
      <c r="J14" s="14">
        <v>7</v>
      </c>
    </row>
    <row r="15" spans="1:10" s="6" customFormat="1" ht="12.75">
      <c r="A15" s="14">
        <v>77</v>
      </c>
      <c r="B15" s="13" t="s">
        <v>59</v>
      </c>
      <c r="C15" s="14">
        <v>1994</v>
      </c>
      <c r="D15" s="13" t="s">
        <v>60</v>
      </c>
      <c r="E15" s="14" t="s">
        <v>33</v>
      </c>
      <c r="F15" s="14">
        <v>8</v>
      </c>
      <c r="G15" s="14">
        <v>2.66</v>
      </c>
      <c r="H15" s="14">
        <v>8</v>
      </c>
      <c r="I15" s="14">
        <v>7.41</v>
      </c>
      <c r="J15" s="14">
        <v>6</v>
      </c>
    </row>
    <row r="16" spans="1:10" ht="12.75">
      <c r="A16" s="5">
        <v>1491</v>
      </c>
      <c r="B16" s="23" t="s">
        <v>145</v>
      </c>
      <c r="C16" s="5">
        <v>1999</v>
      </c>
      <c r="D16" s="23" t="s">
        <v>29</v>
      </c>
      <c r="E16" s="5" t="s">
        <v>33</v>
      </c>
      <c r="F16" s="5">
        <v>8</v>
      </c>
      <c r="G16" s="5" t="s">
        <v>33</v>
      </c>
      <c r="H16" s="5">
        <v>8</v>
      </c>
      <c r="I16" s="5" t="s">
        <v>33</v>
      </c>
      <c r="J16" s="5">
        <v>7</v>
      </c>
    </row>
    <row r="17" spans="1:10" ht="12.75">
      <c r="A17" s="5">
        <v>1488</v>
      </c>
      <c r="B17" s="23" t="s">
        <v>146</v>
      </c>
      <c r="C17" s="5">
        <v>1999</v>
      </c>
      <c r="D17" s="23" t="s">
        <v>29</v>
      </c>
      <c r="E17" s="5" t="s">
        <v>33</v>
      </c>
      <c r="F17" s="5">
        <v>8</v>
      </c>
      <c r="G17" s="5" t="s">
        <v>33</v>
      </c>
      <c r="H17" s="5">
        <v>8</v>
      </c>
      <c r="I17" s="5" t="s">
        <v>33</v>
      </c>
      <c r="J17" s="5">
        <v>7</v>
      </c>
    </row>
    <row r="20" spans="1:10" ht="15">
      <c r="A20" s="3"/>
      <c r="B20" s="3"/>
      <c r="C20" s="7"/>
      <c r="D20" s="3"/>
      <c r="E20" s="29" t="s">
        <v>43</v>
      </c>
      <c r="F20" s="29"/>
      <c r="G20" s="29" t="s">
        <v>44</v>
      </c>
      <c r="H20" s="29"/>
      <c r="I20" s="28" t="s">
        <v>108</v>
      </c>
      <c r="J20" s="28"/>
    </row>
    <row r="21" spans="1:10" s="1" customFormat="1" ht="12.75">
      <c r="A21" s="11" t="s">
        <v>7</v>
      </c>
      <c r="B21" s="11" t="s">
        <v>0</v>
      </c>
      <c r="C21" s="11" t="s">
        <v>1</v>
      </c>
      <c r="D21" s="11" t="s">
        <v>2</v>
      </c>
      <c r="E21" s="11" t="s">
        <v>30</v>
      </c>
      <c r="F21" s="11" t="s">
        <v>3</v>
      </c>
      <c r="G21" s="11" t="s">
        <v>30</v>
      </c>
      <c r="H21" s="11" t="s">
        <v>3</v>
      </c>
      <c r="I21" s="11" t="s">
        <v>5</v>
      </c>
      <c r="J21" s="11" t="s">
        <v>107</v>
      </c>
    </row>
    <row r="22" spans="1:10" ht="12.75">
      <c r="A22" s="14">
        <v>68</v>
      </c>
      <c r="B22" s="13" t="s">
        <v>52</v>
      </c>
      <c r="C22" s="14">
        <v>1994</v>
      </c>
      <c r="D22" s="13" t="s">
        <v>29</v>
      </c>
      <c r="E22" s="5">
        <v>9.29</v>
      </c>
      <c r="F22" s="5">
        <v>10</v>
      </c>
      <c r="G22" s="10">
        <v>6.2</v>
      </c>
      <c r="H22" s="5">
        <v>3</v>
      </c>
      <c r="I22" s="5">
        <f>F8+H8+J8+F22+H22</f>
        <v>27</v>
      </c>
      <c r="J22" s="5">
        <v>6</v>
      </c>
    </row>
    <row r="23" spans="1:10" ht="12.75">
      <c r="A23" s="14">
        <v>70</v>
      </c>
      <c r="B23" s="13" t="s">
        <v>53</v>
      </c>
      <c r="C23" s="14">
        <v>1994</v>
      </c>
      <c r="D23" s="13" t="s">
        <v>29</v>
      </c>
      <c r="E23" s="5">
        <v>7.87</v>
      </c>
      <c r="F23" s="5">
        <v>2</v>
      </c>
      <c r="G23" s="10">
        <v>4.7</v>
      </c>
      <c r="H23" s="5">
        <v>7</v>
      </c>
      <c r="I23" s="5">
        <f aca="true" t="shared" si="0" ref="I23:I31">F9+H9+J9+F23+H23</f>
        <v>16</v>
      </c>
      <c r="J23" s="5">
        <v>2</v>
      </c>
    </row>
    <row r="24" spans="1:10" ht="12.75">
      <c r="A24" s="14">
        <v>71</v>
      </c>
      <c r="B24" s="13" t="s">
        <v>54</v>
      </c>
      <c r="C24" s="14">
        <v>1994</v>
      </c>
      <c r="D24" s="13" t="s">
        <v>29</v>
      </c>
      <c r="E24" s="5">
        <v>8.33</v>
      </c>
      <c r="F24" s="5">
        <v>4</v>
      </c>
      <c r="G24" s="10">
        <v>4.8</v>
      </c>
      <c r="H24" s="5">
        <v>5</v>
      </c>
      <c r="I24" s="5">
        <f t="shared" si="0"/>
        <v>20</v>
      </c>
      <c r="J24" s="5">
        <v>4</v>
      </c>
    </row>
    <row r="25" spans="1:10" ht="12.75">
      <c r="A25" s="14">
        <v>72</v>
      </c>
      <c r="B25" s="13" t="s">
        <v>55</v>
      </c>
      <c r="C25" s="14">
        <v>1994</v>
      </c>
      <c r="D25" s="13" t="s">
        <v>29</v>
      </c>
      <c r="E25" s="5">
        <v>8.67</v>
      </c>
      <c r="F25" s="5">
        <v>5</v>
      </c>
      <c r="G25" s="10">
        <v>3.7</v>
      </c>
      <c r="H25" s="5">
        <v>9</v>
      </c>
      <c r="I25" s="5">
        <f t="shared" si="0"/>
        <v>27</v>
      </c>
      <c r="J25" s="5">
        <v>6</v>
      </c>
    </row>
    <row r="26" spans="1:10" ht="12.75">
      <c r="A26" s="14">
        <v>73</v>
      </c>
      <c r="B26" s="13" t="s">
        <v>56</v>
      </c>
      <c r="C26" s="14">
        <v>1994</v>
      </c>
      <c r="D26" s="13" t="s">
        <v>29</v>
      </c>
      <c r="E26" s="5">
        <v>8.74</v>
      </c>
      <c r="F26" s="5">
        <v>6</v>
      </c>
      <c r="G26" s="10">
        <v>6.22</v>
      </c>
      <c r="H26" s="5">
        <v>2</v>
      </c>
      <c r="I26" s="5">
        <f t="shared" si="0"/>
        <v>19</v>
      </c>
      <c r="J26" s="5">
        <v>3</v>
      </c>
    </row>
    <row r="27" spans="1:10" ht="12.75">
      <c r="A27" s="14">
        <v>74</v>
      </c>
      <c r="B27" s="13" t="s">
        <v>57</v>
      </c>
      <c r="C27" s="14">
        <v>1994</v>
      </c>
      <c r="D27" s="13" t="s">
        <v>29</v>
      </c>
      <c r="E27" s="5">
        <v>7.96</v>
      </c>
      <c r="F27" s="5">
        <v>3</v>
      </c>
      <c r="G27" s="10">
        <v>6</v>
      </c>
      <c r="H27" s="5">
        <v>4</v>
      </c>
      <c r="I27" s="5">
        <f t="shared" si="0"/>
        <v>16</v>
      </c>
      <c r="J27" s="5">
        <v>1</v>
      </c>
    </row>
    <row r="28" spans="1:10" ht="12.75">
      <c r="A28" s="14">
        <v>75</v>
      </c>
      <c r="B28" s="13" t="s">
        <v>58</v>
      </c>
      <c r="C28" s="14">
        <v>1994</v>
      </c>
      <c r="D28" s="13" t="s">
        <v>29</v>
      </c>
      <c r="E28" s="5">
        <v>9.02</v>
      </c>
      <c r="F28" s="5">
        <v>7</v>
      </c>
      <c r="G28" s="10">
        <v>4.8</v>
      </c>
      <c r="H28" s="5">
        <v>5</v>
      </c>
      <c r="I28" s="5">
        <f t="shared" si="0"/>
        <v>31</v>
      </c>
      <c r="J28" s="5">
        <v>8</v>
      </c>
    </row>
    <row r="29" spans="1:10" ht="12.75">
      <c r="A29" s="14">
        <v>77</v>
      </c>
      <c r="B29" s="13" t="s">
        <v>59</v>
      </c>
      <c r="C29" s="14">
        <v>1994</v>
      </c>
      <c r="D29" s="13" t="s">
        <v>60</v>
      </c>
      <c r="E29" s="5">
        <v>9.28</v>
      </c>
      <c r="F29" s="5">
        <v>9</v>
      </c>
      <c r="G29" s="10">
        <v>3.6</v>
      </c>
      <c r="H29" s="5">
        <v>10</v>
      </c>
      <c r="I29" s="5">
        <f t="shared" si="0"/>
        <v>41</v>
      </c>
      <c r="J29" s="5">
        <v>10</v>
      </c>
    </row>
    <row r="30" spans="1:10" ht="12.75">
      <c r="A30" s="5">
        <v>1491</v>
      </c>
      <c r="B30" s="23" t="s">
        <v>145</v>
      </c>
      <c r="C30" s="5">
        <v>1999</v>
      </c>
      <c r="D30" s="23" t="s">
        <v>29</v>
      </c>
      <c r="E30" s="5">
        <v>7.82</v>
      </c>
      <c r="F30" s="5">
        <v>1</v>
      </c>
      <c r="G30" s="10">
        <v>6.3</v>
      </c>
      <c r="H30" s="5">
        <v>1</v>
      </c>
      <c r="I30" s="5">
        <f t="shared" si="0"/>
        <v>25</v>
      </c>
      <c r="J30" s="5">
        <v>5</v>
      </c>
    </row>
    <row r="31" spans="1:10" ht="12.75">
      <c r="A31" s="5">
        <v>1488</v>
      </c>
      <c r="B31" s="23" t="s">
        <v>146</v>
      </c>
      <c r="C31" s="5">
        <v>1999</v>
      </c>
      <c r="D31" s="23" t="s">
        <v>29</v>
      </c>
      <c r="E31" s="5">
        <v>9.2</v>
      </c>
      <c r="F31" s="5">
        <v>8</v>
      </c>
      <c r="G31" s="10">
        <v>4.4</v>
      </c>
      <c r="H31" s="5">
        <v>8</v>
      </c>
      <c r="I31" s="5">
        <f t="shared" si="0"/>
        <v>39</v>
      </c>
      <c r="J31" s="5">
        <v>9</v>
      </c>
    </row>
  </sheetData>
  <mergeCells count="6">
    <mergeCell ref="E6:F6"/>
    <mergeCell ref="G6:H6"/>
    <mergeCell ref="I6:J6"/>
    <mergeCell ref="E20:F20"/>
    <mergeCell ref="G20:H20"/>
    <mergeCell ref="I20:J20"/>
  </mergeCells>
  <printOptions/>
  <pageMargins left="0.81" right="0.75" top="0.44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B46" sqref="B46"/>
    </sheetView>
  </sheetViews>
  <sheetFormatPr defaultColWidth="11.421875" defaultRowHeight="12.75"/>
  <cols>
    <col min="1" max="1" width="6.140625" style="8" bestFit="1" customWidth="1"/>
    <col min="2" max="2" width="29.28125" style="0" customWidth="1"/>
    <col min="3" max="3" width="10.00390625" style="8" customWidth="1"/>
    <col min="4" max="4" width="12.140625" style="0" customWidth="1"/>
    <col min="5" max="5" width="9.140625" style="8" customWidth="1"/>
    <col min="6" max="6" width="7.57421875" style="8" customWidth="1"/>
    <col min="7" max="7" width="9.7109375" style="8" customWidth="1"/>
    <col min="8" max="8" width="7.8515625" style="8" customWidth="1"/>
    <col min="9" max="9" width="9.00390625" style="8" customWidth="1"/>
    <col min="10" max="10" width="9.140625" style="8" customWidth="1"/>
    <col min="11" max="16384" width="9.140625" style="0" customWidth="1"/>
  </cols>
  <sheetData>
    <row r="1" ht="26.25">
      <c r="B1" s="15" t="s">
        <v>69</v>
      </c>
    </row>
    <row r="2" ht="26.25">
      <c r="B2" s="15" t="s">
        <v>68</v>
      </c>
    </row>
    <row r="3" ht="26.25">
      <c r="B3" s="15"/>
    </row>
    <row r="4" spans="1:8" ht="15.75">
      <c r="A4" s="7"/>
      <c r="B4" s="4" t="s">
        <v>11</v>
      </c>
      <c r="E4" s="9" t="s">
        <v>12</v>
      </c>
      <c r="F4" s="7"/>
      <c r="G4" s="7"/>
      <c r="H4" s="7"/>
    </row>
    <row r="5" spans="1:8" ht="15.75">
      <c r="A5" s="7"/>
      <c r="B5" s="4"/>
      <c r="E5" s="9"/>
      <c r="F5" s="7"/>
      <c r="G5" s="7"/>
      <c r="H5" s="7"/>
    </row>
    <row r="6" spans="1:10" ht="15">
      <c r="A6" s="7"/>
      <c r="B6" s="3"/>
      <c r="C6" s="7"/>
      <c r="D6" s="3"/>
      <c r="E6" s="29" t="s">
        <v>31</v>
      </c>
      <c r="F6" s="29"/>
      <c r="G6" s="29" t="s">
        <v>4</v>
      </c>
      <c r="H6" s="29"/>
      <c r="I6" s="29" t="s">
        <v>32</v>
      </c>
      <c r="J6" s="29"/>
    </row>
    <row r="7" spans="1:10" s="12" customFormat="1" ht="12">
      <c r="A7" s="11" t="s">
        <v>7</v>
      </c>
      <c r="B7" s="11" t="s">
        <v>0</v>
      </c>
      <c r="C7" s="11" t="s">
        <v>1</v>
      </c>
      <c r="D7" s="11" t="s">
        <v>2</v>
      </c>
      <c r="E7" s="11" t="s">
        <v>30</v>
      </c>
      <c r="F7" s="11" t="s">
        <v>3</v>
      </c>
      <c r="G7" s="11" t="s">
        <v>30</v>
      </c>
      <c r="H7" s="11" t="s">
        <v>3</v>
      </c>
      <c r="I7" s="11" t="s">
        <v>30</v>
      </c>
      <c r="J7" s="11" t="s">
        <v>3</v>
      </c>
    </row>
    <row r="8" spans="1:51" ht="12.75">
      <c r="A8" s="14">
        <v>569</v>
      </c>
      <c r="B8" s="13" t="s">
        <v>45</v>
      </c>
      <c r="C8" s="14">
        <v>1993</v>
      </c>
      <c r="D8" s="13" t="s">
        <v>29</v>
      </c>
      <c r="E8" s="14" t="s">
        <v>49</v>
      </c>
      <c r="F8" s="14">
        <v>3</v>
      </c>
      <c r="G8" s="14" t="s">
        <v>33</v>
      </c>
      <c r="H8" s="14">
        <v>2</v>
      </c>
      <c r="I8" s="14" t="s">
        <v>33</v>
      </c>
      <c r="J8" s="14">
        <v>2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2.75">
      <c r="A9" s="14">
        <v>570</v>
      </c>
      <c r="B9" s="13" t="s">
        <v>46</v>
      </c>
      <c r="C9" s="14">
        <v>1992</v>
      </c>
      <c r="D9" s="13" t="s">
        <v>29</v>
      </c>
      <c r="E9" s="14" t="s">
        <v>41</v>
      </c>
      <c r="F9" s="14">
        <v>1</v>
      </c>
      <c r="G9" s="14">
        <v>2.94</v>
      </c>
      <c r="H9" s="14">
        <v>1</v>
      </c>
      <c r="I9" s="14">
        <v>13.81</v>
      </c>
      <c r="J9" s="14">
        <v>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2.75">
      <c r="A10" s="14">
        <v>571</v>
      </c>
      <c r="B10" s="13" t="s">
        <v>47</v>
      </c>
      <c r="C10" s="14">
        <v>1993</v>
      </c>
      <c r="D10" s="13" t="s">
        <v>29</v>
      </c>
      <c r="E10" s="14" t="s">
        <v>48</v>
      </c>
      <c r="F10" s="14">
        <v>2</v>
      </c>
      <c r="G10" s="14" t="s">
        <v>33</v>
      </c>
      <c r="H10" s="14">
        <v>2</v>
      </c>
      <c r="I10" s="14" t="s">
        <v>33</v>
      </c>
      <c r="J10" s="14">
        <v>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12.75">
      <c r="A11" s="14">
        <v>572</v>
      </c>
      <c r="B11" s="13" t="s">
        <v>51</v>
      </c>
      <c r="C11" s="14">
        <v>1993</v>
      </c>
      <c r="D11" s="13" t="s">
        <v>29</v>
      </c>
      <c r="E11" s="14" t="s">
        <v>50</v>
      </c>
      <c r="F11" s="14">
        <v>4</v>
      </c>
      <c r="G11" s="14" t="s">
        <v>33</v>
      </c>
      <c r="H11" s="14">
        <v>2</v>
      </c>
      <c r="I11" s="14" t="s">
        <v>33</v>
      </c>
      <c r="J11" s="14">
        <v>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6" spans="1:10" ht="15">
      <c r="A16" s="3"/>
      <c r="B16" s="3"/>
      <c r="C16" s="7"/>
      <c r="D16" s="3"/>
      <c r="E16" s="29" t="s">
        <v>43</v>
      </c>
      <c r="F16" s="29"/>
      <c r="G16" s="29" t="s">
        <v>44</v>
      </c>
      <c r="H16" s="29"/>
      <c r="I16" s="28" t="s">
        <v>108</v>
      </c>
      <c r="J16" s="28"/>
    </row>
    <row r="17" spans="1:10" s="1" customFormat="1" ht="12.75">
      <c r="A17" s="11" t="s">
        <v>7</v>
      </c>
      <c r="B17" s="11" t="s">
        <v>0</v>
      </c>
      <c r="C17" s="11" t="s">
        <v>1</v>
      </c>
      <c r="D17" s="11" t="s">
        <v>2</v>
      </c>
      <c r="E17" s="11" t="s">
        <v>30</v>
      </c>
      <c r="F17" s="11" t="s">
        <v>3</v>
      </c>
      <c r="G17" s="11" t="s">
        <v>30</v>
      </c>
      <c r="H17" s="11" t="s">
        <v>3</v>
      </c>
      <c r="I17" s="11" t="s">
        <v>5</v>
      </c>
      <c r="J17" s="11" t="s">
        <v>107</v>
      </c>
    </row>
    <row r="18" spans="1:10" ht="12.75">
      <c r="A18" s="14">
        <v>569</v>
      </c>
      <c r="B18" s="13" t="s">
        <v>45</v>
      </c>
      <c r="C18" s="14">
        <v>1993</v>
      </c>
      <c r="D18" s="13" t="s">
        <v>29</v>
      </c>
      <c r="E18" s="5">
        <v>9.71</v>
      </c>
      <c r="F18" s="5">
        <v>2</v>
      </c>
      <c r="G18" s="5">
        <v>3.41</v>
      </c>
      <c r="H18" s="5">
        <v>2</v>
      </c>
      <c r="I18" s="5">
        <f>F8+H8+J8+F18+H18</f>
        <v>11</v>
      </c>
      <c r="J18" s="5">
        <v>2</v>
      </c>
    </row>
    <row r="19" spans="1:10" ht="12.75">
      <c r="A19" s="14">
        <v>570</v>
      </c>
      <c r="B19" s="13" t="s">
        <v>46</v>
      </c>
      <c r="C19" s="14">
        <v>1992</v>
      </c>
      <c r="D19" s="13" t="s">
        <v>29</v>
      </c>
      <c r="E19" s="5">
        <v>8.67</v>
      </c>
      <c r="F19" s="5">
        <v>1</v>
      </c>
      <c r="G19" s="5">
        <v>5.71</v>
      </c>
      <c r="H19" s="5">
        <v>1</v>
      </c>
      <c r="I19" s="5">
        <f>F9+H9+J9+F19+H19</f>
        <v>5</v>
      </c>
      <c r="J19" s="5">
        <v>1</v>
      </c>
    </row>
    <row r="20" spans="1:10" ht="12.75">
      <c r="A20" s="14">
        <v>571</v>
      </c>
      <c r="B20" s="13" t="s">
        <v>47</v>
      </c>
      <c r="C20" s="14">
        <v>1993</v>
      </c>
      <c r="D20" s="13" t="s">
        <v>29</v>
      </c>
      <c r="E20" s="5" t="s">
        <v>33</v>
      </c>
      <c r="F20" s="5">
        <v>3</v>
      </c>
      <c r="G20" s="5" t="s">
        <v>33</v>
      </c>
      <c r="H20" s="5">
        <v>3</v>
      </c>
      <c r="I20" s="5">
        <f>F10+H10+J10+F20+H20</f>
        <v>12</v>
      </c>
      <c r="J20" s="5">
        <v>3</v>
      </c>
    </row>
    <row r="21" spans="1:10" ht="12.75">
      <c r="A21" s="14">
        <v>572</v>
      </c>
      <c r="B21" s="13" t="s">
        <v>51</v>
      </c>
      <c r="C21" s="14">
        <v>1993</v>
      </c>
      <c r="D21" s="13" t="s">
        <v>29</v>
      </c>
      <c r="E21" s="5" t="s">
        <v>33</v>
      </c>
      <c r="F21" s="5">
        <v>3</v>
      </c>
      <c r="G21" s="5" t="s">
        <v>33</v>
      </c>
      <c r="H21" s="5">
        <v>3</v>
      </c>
      <c r="I21" s="5">
        <f>F11+H11+J11+F21+H21</f>
        <v>14</v>
      </c>
      <c r="J21" s="5">
        <v>4</v>
      </c>
    </row>
  </sheetData>
  <mergeCells count="6">
    <mergeCell ref="G6:H6"/>
    <mergeCell ref="E6:F6"/>
    <mergeCell ref="I6:J6"/>
    <mergeCell ref="E16:F16"/>
    <mergeCell ref="G16:H16"/>
    <mergeCell ref="I16:J16"/>
  </mergeCells>
  <printOptions/>
  <pageMargins left="0.44" right="0.75" top="0.29" bottom="1" header="0.22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4" sqref="E4"/>
    </sheetView>
  </sheetViews>
  <sheetFormatPr defaultColWidth="11.421875" defaultRowHeight="12.75"/>
  <cols>
    <col min="1" max="1" width="6.140625" style="0" bestFit="1" customWidth="1"/>
    <col min="2" max="2" width="30.28125" style="0" customWidth="1"/>
    <col min="3" max="3" width="8.8515625" style="8" bestFit="1" customWidth="1"/>
    <col min="4" max="4" width="25.00390625" style="0" bestFit="1" customWidth="1"/>
    <col min="5" max="5" width="9.140625" style="8" customWidth="1"/>
    <col min="6" max="6" width="5.8515625" style="8" bestFit="1" customWidth="1"/>
    <col min="7" max="7" width="11.7109375" style="8" customWidth="1"/>
    <col min="8" max="8" width="5.8515625" style="8" bestFit="1" customWidth="1"/>
    <col min="9" max="9" width="10.8515625" style="8" customWidth="1"/>
    <col min="10" max="10" width="6.8515625" style="8" customWidth="1"/>
    <col min="11" max="16384" width="9.140625" style="0" customWidth="1"/>
  </cols>
  <sheetData>
    <row r="1" spans="1:2" ht="26.25">
      <c r="A1" s="8"/>
      <c r="B1" s="15" t="s">
        <v>69</v>
      </c>
    </row>
    <row r="2" spans="1:2" ht="26.25">
      <c r="A2" s="8"/>
      <c r="B2" s="15" t="s">
        <v>68</v>
      </c>
    </row>
    <row r="3" spans="1:2" ht="26.25">
      <c r="A3" s="8"/>
      <c r="B3" s="15"/>
    </row>
    <row r="4" spans="1:8" ht="15.75">
      <c r="A4" s="3"/>
      <c r="B4" s="4" t="s">
        <v>10</v>
      </c>
      <c r="E4" s="4" t="s">
        <v>9</v>
      </c>
      <c r="F4" s="7"/>
      <c r="G4" s="7"/>
      <c r="H4" s="7"/>
    </row>
    <row r="5" spans="1:8" ht="15.75">
      <c r="A5" s="3"/>
      <c r="B5" s="4"/>
      <c r="D5" s="4"/>
      <c r="E5" s="7"/>
      <c r="F5" s="7"/>
      <c r="G5" s="7"/>
      <c r="H5" s="7"/>
    </row>
    <row r="6" spans="1:10" ht="15">
      <c r="A6" s="3"/>
      <c r="B6" s="3"/>
      <c r="C6" s="7"/>
      <c r="D6" s="3"/>
      <c r="E6" s="29" t="s">
        <v>31</v>
      </c>
      <c r="F6" s="29"/>
      <c r="G6" s="29" t="s">
        <v>4</v>
      </c>
      <c r="H6" s="29"/>
      <c r="I6" s="29" t="s">
        <v>32</v>
      </c>
      <c r="J6" s="29"/>
    </row>
    <row r="7" spans="1:10" s="1" customFormat="1" ht="12.75">
      <c r="A7" s="11" t="s">
        <v>7</v>
      </c>
      <c r="B7" s="11" t="s">
        <v>0</v>
      </c>
      <c r="C7" s="11" t="s">
        <v>1</v>
      </c>
      <c r="D7" s="11" t="s">
        <v>2</v>
      </c>
      <c r="E7" s="11" t="s">
        <v>30</v>
      </c>
      <c r="F7" s="11" t="s">
        <v>3</v>
      </c>
      <c r="G7" s="11" t="s">
        <v>30</v>
      </c>
      <c r="H7" s="11" t="s">
        <v>3</v>
      </c>
      <c r="I7" s="11" t="s">
        <v>30</v>
      </c>
      <c r="J7" s="11" t="s">
        <v>3</v>
      </c>
    </row>
    <row r="8" spans="1:10" ht="12.75">
      <c r="A8" s="5">
        <v>1369</v>
      </c>
      <c r="B8" s="2" t="s">
        <v>15</v>
      </c>
      <c r="C8" s="5"/>
      <c r="D8" s="2" t="s">
        <v>26</v>
      </c>
      <c r="E8" s="5" t="s">
        <v>39</v>
      </c>
      <c r="F8" s="5">
        <v>5</v>
      </c>
      <c r="G8" s="10">
        <v>3.82</v>
      </c>
      <c r="H8" s="5">
        <v>8</v>
      </c>
      <c r="I8" s="10">
        <v>23.32</v>
      </c>
      <c r="J8" s="5">
        <v>8</v>
      </c>
    </row>
    <row r="9" spans="1:10" ht="12.75">
      <c r="A9" s="5">
        <v>1370</v>
      </c>
      <c r="B9" s="2" t="s">
        <v>16</v>
      </c>
      <c r="C9" s="5">
        <v>1989</v>
      </c>
      <c r="D9" s="2" t="s">
        <v>27</v>
      </c>
      <c r="E9" s="5" t="s">
        <v>34</v>
      </c>
      <c r="F9" s="5">
        <v>8</v>
      </c>
      <c r="G9" s="10">
        <v>4.38</v>
      </c>
      <c r="H9" s="5">
        <v>2</v>
      </c>
      <c r="I9" s="10">
        <v>43.1</v>
      </c>
      <c r="J9" s="5">
        <v>1</v>
      </c>
    </row>
    <row r="10" spans="1:10" ht="12.75">
      <c r="A10" s="5">
        <v>1371</v>
      </c>
      <c r="B10" s="2" t="s">
        <v>17</v>
      </c>
      <c r="C10" s="5"/>
      <c r="D10" s="2" t="s">
        <v>27</v>
      </c>
      <c r="E10" s="5" t="s">
        <v>38</v>
      </c>
      <c r="F10" s="5">
        <v>7</v>
      </c>
      <c r="G10" s="10">
        <v>3.65</v>
      </c>
      <c r="H10" s="5">
        <v>10</v>
      </c>
      <c r="I10" s="10">
        <v>24.85</v>
      </c>
      <c r="J10" s="5">
        <v>7</v>
      </c>
    </row>
    <row r="11" spans="1:10" ht="12.75">
      <c r="A11" s="5">
        <v>1372</v>
      </c>
      <c r="B11" s="2" t="s">
        <v>18</v>
      </c>
      <c r="C11" s="5"/>
      <c r="D11" s="2" t="s">
        <v>28</v>
      </c>
      <c r="E11" s="5" t="s">
        <v>35</v>
      </c>
      <c r="F11" s="5">
        <v>3</v>
      </c>
      <c r="G11" s="10">
        <v>4.2</v>
      </c>
      <c r="H11" s="5">
        <v>4</v>
      </c>
      <c r="I11" s="10">
        <v>31.87</v>
      </c>
      <c r="J11" s="5">
        <v>4</v>
      </c>
    </row>
    <row r="12" spans="1:10" ht="12.75">
      <c r="A12" s="5">
        <v>1373</v>
      </c>
      <c r="B12" s="2" t="s">
        <v>19</v>
      </c>
      <c r="C12" s="5"/>
      <c r="D12" s="2" t="s">
        <v>29</v>
      </c>
      <c r="E12" s="5" t="s">
        <v>40</v>
      </c>
      <c r="F12" s="5">
        <v>4</v>
      </c>
      <c r="G12" s="10">
        <v>4.35</v>
      </c>
      <c r="H12" s="5">
        <v>3</v>
      </c>
      <c r="I12" s="10">
        <v>22.36</v>
      </c>
      <c r="J12" s="5">
        <v>9</v>
      </c>
    </row>
    <row r="13" spans="1:10" ht="12.75">
      <c r="A13" s="5">
        <v>1374</v>
      </c>
      <c r="B13" s="2" t="s">
        <v>20</v>
      </c>
      <c r="C13" s="5"/>
      <c r="D13" s="2" t="s">
        <v>29</v>
      </c>
      <c r="E13" s="5" t="s">
        <v>37</v>
      </c>
      <c r="F13" s="5">
        <v>1</v>
      </c>
      <c r="G13" s="10">
        <v>4.97</v>
      </c>
      <c r="H13" s="5">
        <v>1</v>
      </c>
      <c r="I13" s="10">
        <v>25.96</v>
      </c>
      <c r="J13" s="5">
        <v>6</v>
      </c>
    </row>
    <row r="14" spans="1:10" ht="12.75">
      <c r="A14" s="5">
        <v>1375</v>
      </c>
      <c r="B14" s="2" t="s">
        <v>21</v>
      </c>
      <c r="C14" s="5"/>
      <c r="D14" s="2" t="s">
        <v>29</v>
      </c>
      <c r="E14" s="5" t="s">
        <v>36</v>
      </c>
      <c r="F14" s="5">
        <v>2</v>
      </c>
      <c r="G14" s="10">
        <v>4.18</v>
      </c>
      <c r="H14" s="5">
        <v>5</v>
      </c>
      <c r="I14" s="10">
        <v>26.8</v>
      </c>
      <c r="J14" s="5">
        <v>5</v>
      </c>
    </row>
    <row r="15" spans="1:10" ht="12.75">
      <c r="A15" s="5">
        <v>1376</v>
      </c>
      <c r="B15" s="2" t="s">
        <v>42</v>
      </c>
      <c r="C15" s="5"/>
      <c r="D15" s="2" t="s">
        <v>29</v>
      </c>
      <c r="E15" s="5" t="s">
        <v>38</v>
      </c>
      <c r="F15" s="5">
        <v>6</v>
      </c>
      <c r="G15" s="10">
        <v>4.01</v>
      </c>
      <c r="H15" s="5">
        <v>6</v>
      </c>
      <c r="I15" s="10">
        <v>20.3</v>
      </c>
      <c r="J15" s="5">
        <v>10</v>
      </c>
    </row>
    <row r="16" spans="1:10" ht="12.75">
      <c r="A16" s="5">
        <v>1377</v>
      </c>
      <c r="B16" s="2" t="s">
        <v>22</v>
      </c>
      <c r="C16" s="5"/>
      <c r="D16" s="2" t="s">
        <v>29</v>
      </c>
      <c r="E16" s="5" t="s">
        <v>41</v>
      </c>
      <c r="F16" s="5">
        <v>9</v>
      </c>
      <c r="G16" s="10">
        <v>2.17</v>
      </c>
      <c r="H16" s="5">
        <v>11</v>
      </c>
      <c r="I16" s="10">
        <v>14.28</v>
      </c>
      <c r="J16" s="5">
        <v>11</v>
      </c>
    </row>
    <row r="17" spans="1:10" ht="12.75">
      <c r="A17" s="5">
        <v>1378</v>
      </c>
      <c r="B17" s="2" t="s">
        <v>23</v>
      </c>
      <c r="C17" s="5">
        <v>1979</v>
      </c>
      <c r="D17" s="2" t="s">
        <v>28</v>
      </c>
      <c r="E17" s="5" t="s">
        <v>33</v>
      </c>
      <c r="F17" s="5">
        <v>10</v>
      </c>
      <c r="G17" s="10">
        <v>3.95</v>
      </c>
      <c r="H17" s="5">
        <v>7</v>
      </c>
      <c r="I17" s="10">
        <v>36.38</v>
      </c>
      <c r="J17" s="5">
        <v>2</v>
      </c>
    </row>
    <row r="18" spans="1:10" ht="12.75">
      <c r="A18" s="5">
        <v>1379</v>
      </c>
      <c r="B18" s="2" t="s">
        <v>24</v>
      </c>
      <c r="C18" s="5">
        <v>1978</v>
      </c>
      <c r="D18" s="2" t="s">
        <v>28</v>
      </c>
      <c r="E18" s="5" t="s">
        <v>33</v>
      </c>
      <c r="F18" s="5">
        <v>10</v>
      </c>
      <c r="G18" s="10">
        <v>3.75</v>
      </c>
      <c r="H18" s="5">
        <v>9</v>
      </c>
      <c r="I18" s="10" t="s">
        <v>33</v>
      </c>
      <c r="J18" s="5">
        <v>12</v>
      </c>
    </row>
    <row r="19" spans="1:10" ht="12.75">
      <c r="A19" s="5">
        <v>1380</v>
      </c>
      <c r="B19" s="2" t="s">
        <v>25</v>
      </c>
      <c r="C19" s="5">
        <v>1988</v>
      </c>
      <c r="D19" s="2" t="s">
        <v>28</v>
      </c>
      <c r="E19" s="5" t="s">
        <v>33</v>
      </c>
      <c r="F19" s="5">
        <v>10</v>
      </c>
      <c r="G19" s="10" t="s">
        <v>33</v>
      </c>
      <c r="H19" s="5">
        <v>12</v>
      </c>
      <c r="I19" s="10">
        <v>34.62</v>
      </c>
      <c r="J19" s="5">
        <v>3</v>
      </c>
    </row>
    <row r="26" spans="1:10" ht="15">
      <c r="A26" s="3"/>
      <c r="B26" s="3"/>
      <c r="C26" s="7"/>
      <c r="D26" s="3"/>
      <c r="E26" s="29" t="s">
        <v>43</v>
      </c>
      <c r="F26" s="29"/>
      <c r="G26" s="29" t="s">
        <v>44</v>
      </c>
      <c r="H26" s="29"/>
      <c r="I26" s="28" t="s">
        <v>108</v>
      </c>
      <c r="J26" s="28"/>
    </row>
    <row r="27" spans="1:10" s="1" customFormat="1" ht="12.75">
      <c r="A27" s="11" t="s">
        <v>7</v>
      </c>
      <c r="B27" s="11" t="s">
        <v>0</v>
      </c>
      <c r="C27" s="11" t="s">
        <v>1</v>
      </c>
      <c r="D27" s="11" t="s">
        <v>2</v>
      </c>
      <c r="E27" s="11" t="s">
        <v>30</v>
      </c>
      <c r="F27" s="11" t="s">
        <v>3</v>
      </c>
      <c r="G27" s="11" t="s">
        <v>30</v>
      </c>
      <c r="H27" s="11" t="s">
        <v>3</v>
      </c>
      <c r="I27" s="11" t="s">
        <v>5</v>
      </c>
      <c r="J27" s="11" t="s">
        <v>107</v>
      </c>
    </row>
    <row r="28" spans="1:10" ht="12.75">
      <c r="A28" s="20">
        <v>1369</v>
      </c>
      <c r="B28" s="2" t="s">
        <v>15</v>
      </c>
      <c r="C28" s="5"/>
      <c r="D28" s="2" t="s">
        <v>26</v>
      </c>
      <c r="E28" s="5"/>
      <c r="F28" s="5">
        <v>4</v>
      </c>
      <c r="G28" s="10">
        <v>8.7</v>
      </c>
      <c r="H28" s="5">
        <v>7</v>
      </c>
      <c r="I28" s="5">
        <f>F8+H8+J8+F28+H28</f>
        <v>32</v>
      </c>
      <c r="J28" s="5">
        <v>7</v>
      </c>
    </row>
    <row r="29" spans="1:10" ht="12.75">
      <c r="A29" s="20">
        <v>1370</v>
      </c>
      <c r="B29" s="2" t="s">
        <v>16</v>
      </c>
      <c r="C29" s="5">
        <v>1989</v>
      </c>
      <c r="D29" s="2" t="s">
        <v>27</v>
      </c>
      <c r="E29" s="5"/>
      <c r="F29" s="5">
        <v>3</v>
      </c>
      <c r="G29" s="10">
        <v>11.1</v>
      </c>
      <c r="H29" s="5">
        <v>2</v>
      </c>
      <c r="I29" s="5">
        <f aca="true" t="shared" si="0" ref="I29:I39">F9+H9+J9+F29+H29</f>
        <v>16</v>
      </c>
      <c r="J29" s="5">
        <v>2</v>
      </c>
    </row>
    <row r="30" spans="1:10" ht="12.75">
      <c r="A30" s="20">
        <v>1371</v>
      </c>
      <c r="B30" s="2" t="s">
        <v>17</v>
      </c>
      <c r="C30" s="5"/>
      <c r="D30" s="2" t="s">
        <v>27</v>
      </c>
      <c r="E30" s="5"/>
      <c r="F30" s="5">
        <v>6</v>
      </c>
      <c r="G30" s="10">
        <v>9.8</v>
      </c>
      <c r="H30" s="5">
        <v>4</v>
      </c>
      <c r="I30" s="5">
        <f t="shared" si="0"/>
        <v>34</v>
      </c>
      <c r="J30" s="5">
        <v>8</v>
      </c>
    </row>
    <row r="31" spans="1:10" ht="12.75">
      <c r="A31" s="20">
        <v>1372</v>
      </c>
      <c r="B31" s="2" t="s">
        <v>18</v>
      </c>
      <c r="C31" s="5"/>
      <c r="D31" s="2" t="s">
        <v>28</v>
      </c>
      <c r="E31" s="5"/>
      <c r="F31" s="5">
        <v>2</v>
      </c>
      <c r="G31" s="10">
        <v>12.8</v>
      </c>
      <c r="H31" s="5">
        <v>1</v>
      </c>
      <c r="I31" s="5">
        <f t="shared" si="0"/>
        <v>14</v>
      </c>
      <c r="J31" s="5">
        <v>1</v>
      </c>
    </row>
    <row r="32" spans="1:10" ht="12.75">
      <c r="A32" s="20">
        <v>1373</v>
      </c>
      <c r="B32" s="2" t="s">
        <v>19</v>
      </c>
      <c r="C32" s="5"/>
      <c r="D32" s="2" t="s">
        <v>29</v>
      </c>
      <c r="E32" s="5"/>
      <c r="F32" s="5">
        <v>5</v>
      </c>
      <c r="G32" s="10">
        <v>9.4</v>
      </c>
      <c r="H32" s="5">
        <v>5</v>
      </c>
      <c r="I32" s="5">
        <f t="shared" si="0"/>
        <v>26</v>
      </c>
      <c r="J32" s="5">
        <v>4</v>
      </c>
    </row>
    <row r="33" spans="1:10" ht="12.75">
      <c r="A33" s="20">
        <v>1374</v>
      </c>
      <c r="B33" s="2" t="s">
        <v>20</v>
      </c>
      <c r="C33" s="5"/>
      <c r="D33" s="2" t="s">
        <v>29</v>
      </c>
      <c r="E33" s="5"/>
      <c r="F33" s="5">
        <v>9</v>
      </c>
      <c r="G33" s="10" t="s">
        <v>33</v>
      </c>
      <c r="H33" s="5">
        <v>10</v>
      </c>
      <c r="I33" s="5">
        <f t="shared" si="0"/>
        <v>27</v>
      </c>
      <c r="J33" s="5">
        <v>5</v>
      </c>
    </row>
    <row r="34" spans="1:10" ht="12.75">
      <c r="A34" s="20">
        <v>1375</v>
      </c>
      <c r="B34" s="2" t="s">
        <v>21</v>
      </c>
      <c r="C34" s="5"/>
      <c r="D34" s="2" t="s">
        <v>29</v>
      </c>
      <c r="E34" s="5"/>
      <c r="F34" s="5">
        <v>1</v>
      </c>
      <c r="G34" s="10">
        <v>9.55</v>
      </c>
      <c r="H34" s="5">
        <v>6</v>
      </c>
      <c r="I34" s="5">
        <f t="shared" si="0"/>
        <v>19</v>
      </c>
      <c r="J34" s="5">
        <v>3</v>
      </c>
    </row>
    <row r="35" spans="1:10" ht="12.75">
      <c r="A35" s="20">
        <v>1376</v>
      </c>
      <c r="B35" s="2" t="s">
        <v>42</v>
      </c>
      <c r="C35" s="5"/>
      <c r="D35" s="2" t="s">
        <v>29</v>
      </c>
      <c r="E35" s="5"/>
      <c r="F35" s="5">
        <v>7</v>
      </c>
      <c r="G35" s="10">
        <v>6.75</v>
      </c>
      <c r="H35" s="5">
        <v>9</v>
      </c>
      <c r="I35" s="5">
        <f t="shared" si="0"/>
        <v>38</v>
      </c>
      <c r="J35" s="5">
        <v>10</v>
      </c>
    </row>
    <row r="36" spans="1:10" ht="12.75">
      <c r="A36" s="20">
        <v>1377</v>
      </c>
      <c r="B36" s="2" t="s">
        <v>22</v>
      </c>
      <c r="C36" s="5"/>
      <c r="D36" s="2" t="s">
        <v>29</v>
      </c>
      <c r="E36" s="5"/>
      <c r="F36" s="5">
        <v>8</v>
      </c>
      <c r="G36" s="10">
        <v>6.9</v>
      </c>
      <c r="H36" s="5">
        <v>8</v>
      </c>
      <c r="I36" s="5">
        <f t="shared" si="0"/>
        <v>47</v>
      </c>
      <c r="J36" s="5">
        <v>11</v>
      </c>
    </row>
    <row r="37" spans="1:10" ht="12.75">
      <c r="A37" s="20">
        <v>1378</v>
      </c>
      <c r="B37" s="2" t="s">
        <v>23</v>
      </c>
      <c r="C37" s="5">
        <v>1979</v>
      </c>
      <c r="D37" s="2" t="s">
        <v>28</v>
      </c>
      <c r="E37" s="5"/>
      <c r="F37" s="5">
        <v>9</v>
      </c>
      <c r="G37" s="10">
        <v>10.75</v>
      </c>
      <c r="H37" s="5">
        <v>3</v>
      </c>
      <c r="I37" s="5">
        <f t="shared" si="0"/>
        <v>31</v>
      </c>
      <c r="J37" s="5">
        <v>6</v>
      </c>
    </row>
    <row r="38" spans="1:10" ht="12.75">
      <c r="A38" s="20">
        <v>1379</v>
      </c>
      <c r="B38" s="2" t="s">
        <v>24</v>
      </c>
      <c r="C38" s="5">
        <v>1978</v>
      </c>
      <c r="D38" s="2" t="s">
        <v>28</v>
      </c>
      <c r="E38" s="5"/>
      <c r="F38" s="5">
        <v>9</v>
      </c>
      <c r="G38" s="10" t="s">
        <v>33</v>
      </c>
      <c r="H38" s="5">
        <v>10</v>
      </c>
      <c r="I38" s="5">
        <f t="shared" si="0"/>
        <v>50</v>
      </c>
      <c r="J38" s="5">
        <v>12</v>
      </c>
    </row>
    <row r="39" spans="1:10" ht="12.75">
      <c r="A39" s="20">
        <v>1380</v>
      </c>
      <c r="B39" s="2" t="s">
        <v>25</v>
      </c>
      <c r="C39" s="5">
        <v>1988</v>
      </c>
      <c r="D39" s="2" t="s">
        <v>28</v>
      </c>
      <c r="E39" s="5"/>
      <c r="F39" s="5">
        <v>9</v>
      </c>
      <c r="G39" s="10" t="s">
        <v>33</v>
      </c>
      <c r="H39" s="5">
        <v>10</v>
      </c>
      <c r="I39" s="5">
        <f t="shared" si="0"/>
        <v>44</v>
      </c>
      <c r="J39" s="5">
        <v>9</v>
      </c>
    </row>
  </sheetData>
  <mergeCells count="6">
    <mergeCell ref="I6:J6"/>
    <mergeCell ref="E26:F26"/>
    <mergeCell ref="G26:H26"/>
    <mergeCell ref="G6:H6"/>
    <mergeCell ref="E6:F6"/>
    <mergeCell ref="I26:J26"/>
  </mergeCells>
  <printOptions/>
  <pageMargins left="0.47" right="0.75" top="0.39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cp:lastPrinted>2006-08-30T19:17:42Z</cp:lastPrinted>
  <dcterms:created xsi:type="dcterms:W3CDTF">1996-11-27T10:00:04Z</dcterms:created>
  <dcterms:modified xsi:type="dcterms:W3CDTF">2006-08-31T21:54:53Z</dcterms:modified>
  <cp:category/>
  <cp:version/>
  <cp:contentType/>
  <cp:contentStatus/>
</cp:coreProperties>
</file>